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rbz2.sharepoint.com/sites/EconomicResearchModellingPolicy/Policy_research/Monthly Review Tables/2025 Stats/Website November/"/>
    </mc:Choice>
  </mc:AlternateContent>
  <xr:revisionPtr revIDLastSave="129" documentId="13_ncr:1_{89BADB95-0018-481D-BD0F-8E46DD1CD347}" xr6:coauthVersionLast="47" xr6:coauthVersionMax="47" xr10:uidLastSave="{37E6D0D4-4913-44F6-AF16-7ED962DD6758}"/>
  <bookViews>
    <workbookView xWindow="-120" yWindow="-120" windowWidth="20730" windowHeight="11040" xr2:uid="{00000000-000D-0000-FFFF-FFFF00000000}"/>
  </bookViews>
  <sheets>
    <sheet name="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[1]BOP!#REF!</definedName>
    <definedName name="\U">#REF!</definedName>
    <definedName name="\W">#REF!</definedName>
    <definedName name="______________CSR96">#REF!</definedName>
    <definedName name="______________CSR97">#REF!</definedName>
    <definedName name="______________GDP96">#REF!</definedName>
    <definedName name="______________GDP97">#REF!</definedName>
    <definedName name="______________NFA1">'[2]NFA-input'!$A$2:$AP$56</definedName>
    <definedName name="______________TAB1">#REF!</definedName>
    <definedName name="______________TAB32">#REF!</definedName>
    <definedName name="______________TAB34">'[3]Table 60'!#REF!</definedName>
    <definedName name="______________TAB35">'[3]Table 60'!#REF!</definedName>
    <definedName name="______________TAB36">#REF!</definedName>
    <definedName name="______________TAB37">#REF!</definedName>
    <definedName name="______________TAB38">'[3]Table 60'!#REF!</definedName>
    <definedName name="______________TAB39">'[3]Table 60'!#REF!</definedName>
    <definedName name="______________TAB41">#REF!</definedName>
    <definedName name="______________VAT96">#REF!</definedName>
    <definedName name="______________VAT97">#REF!</definedName>
    <definedName name="______________YR0110">'[4]Imp:DSA output'!$O$9:$R$464</definedName>
    <definedName name="______________YR89">'[4]Imp:DSA output'!$C$9:$C$464</definedName>
    <definedName name="______________YR90">'[4]Imp:DSA output'!$D$9:$D$464</definedName>
    <definedName name="______________YR91">'[4]Imp:DSA output'!$E$9:$E$464</definedName>
    <definedName name="______________YR92">'[4]Imp:DSA output'!$F$9:$F$464</definedName>
    <definedName name="______________YR93">'[4]Imp:DSA output'!$G$9:$G$464</definedName>
    <definedName name="______________YR94">'[4]Imp:DSA output'!$H$9:$H$464</definedName>
    <definedName name="______________YR95">'[4]Imp:DSA output'!$I$9:$I$464</definedName>
    <definedName name="_____________CSR96">#REF!</definedName>
    <definedName name="_____________CSR97">#REF!</definedName>
    <definedName name="_____________GDP96">#REF!</definedName>
    <definedName name="_____________GDP97">#REF!</definedName>
    <definedName name="_____________NFA1">'[2]NFA-input'!$A$2:$AP$56</definedName>
    <definedName name="_____________TAB1">#REF!</definedName>
    <definedName name="_____________TAB32">#REF!</definedName>
    <definedName name="_____________TAB34">'[3]Table 60'!#REF!</definedName>
    <definedName name="_____________TAB35">'[3]Table 60'!#REF!</definedName>
    <definedName name="_____________TAB36">#REF!</definedName>
    <definedName name="_____________TAB37">#REF!</definedName>
    <definedName name="_____________TAB38">'[3]Table 60'!#REF!</definedName>
    <definedName name="_____________TAB39">'[3]Table 60'!#REF!</definedName>
    <definedName name="_____________TAB41">#REF!</definedName>
    <definedName name="_____________VAT96">#REF!</definedName>
    <definedName name="_____________VAT97">#REF!</definedName>
    <definedName name="_____________YR0110">'[4]Imp:DSA output'!$O$9:$R$464</definedName>
    <definedName name="_____________YR89">'[4]Imp:DSA output'!$C$9:$C$464</definedName>
    <definedName name="_____________YR90">'[4]Imp:DSA output'!$D$9:$D$464</definedName>
    <definedName name="_____________YR91">'[4]Imp:DSA output'!$E$9:$E$464</definedName>
    <definedName name="_____________YR92">'[4]Imp:DSA output'!$F$9:$F$464</definedName>
    <definedName name="_____________YR93">'[4]Imp:DSA output'!$G$9:$G$464</definedName>
    <definedName name="_____________YR94">'[4]Imp:DSA output'!$H$9:$H$464</definedName>
    <definedName name="_____________YR95">'[4]Imp:DSA output'!$I$9:$I$464</definedName>
    <definedName name="____________CSR96">#REF!</definedName>
    <definedName name="____________CSR97">#REF!</definedName>
    <definedName name="____________GDP96">#REF!</definedName>
    <definedName name="____________GDP97">#REF!</definedName>
    <definedName name="____________NFA1">'[2]NFA-input'!$A$2:$AP$56</definedName>
    <definedName name="____________TAB1">#REF!</definedName>
    <definedName name="____________TAB32">#REF!</definedName>
    <definedName name="____________TAB34">'[3]Table 60'!#REF!</definedName>
    <definedName name="____________TAB35">'[3]Table 60'!#REF!</definedName>
    <definedName name="____________TAB36">#REF!</definedName>
    <definedName name="____________TAB37">#REF!</definedName>
    <definedName name="____________TAB38">'[3]Table 60'!#REF!</definedName>
    <definedName name="____________TAB39">'[3]Table 60'!#REF!</definedName>
    <definedName name="____________TAB41">#REF!</definedName>
    <definedName name="____________VAT96">#REF!</definedName>
    <definedName name="____________VAT97">#REF!</definedName>
    <definedName name="____________YR0110">'[4]Imp:DSA output'!$O$9:$R$464</definedName>
    <definedName name="____________YR89">'[4]Imp:DSA output'!$C$9:$C$464</definedName>
    <definedName name="____________YR90">'[4]Imp:DSA output'!$D$9:$D$464</definedName>
    <definedName name="____________YR91">'[4]Imp:DSA output'!$E$9:$E$464</definedName>
    <definedName name="____________YR92">'[4]Imp:DSA output'!$F$9:$F$464</definedName>
    <definedName name="____________YR93">'[4]Imp:DSA output'!$G$9:$G$464</definedName>
    <definedName name="____________YR94">'[4]Imp:DSA output'!$H$9:$H$464</definedName>
    <definedName name="____________YR95">'[4]Imp:DSA output'!$I$9:$I$464</definedName>
    <definedName name="___________CSR96">#REF!</definedName>
    <definedName name="___________CSR97">#REF!</definedName>
    <definedName name="___________GDP96">#REF!</definedName>
    <definedName name="___________GDP97">#REF!</definedName>
    <definedName name="___________NFA1">'[5]NFA-input'!$A$2:$AP$56</definedName>
    <definedName name="___________TAB1">#REF!</definedName>
    <definedName name="___________TAB32">#REF!</definedName>
    <definedName name="___________TAB34">'[6]Table 60'!#REF!</definedName>
    <definedName name="___________TAB35">'[6]Table 60'!#REF!</definedName>
    <definedName name="___________TAB36">#REF!</definedName>
    <definedName name="___________TAB37">#REF!</definedName>
    <definedName name="___________TAB38">'[6]Table 60'!#REF!</definedName>
    <definedName name="___________TAB39">'[6]Table 60'!#REF!</definedName>
    <definedName name="___________TAB41">#REF!</definedName>
    <definedName name="___________VAT96">#REF!</definedName>
    <definedName name="___________VAT97">#REF!</definedName>
    <definedName name="___________YR0110">'[4]Imp:DSA output'!$O$9:$R$464</definedName>
    <definedName name="___________YR89">'[4]Imp:DSA output'!$C$9:$C$464</definedName>
    <definedName name="___________YR90">'[4]Imp:DSA output'!$D$9:$D$464</definedName>
    <definedName name="___________YR91">'[4]Imp:DSA output'!$E$9:$E$464</definedName>
    <definedName name="___________YR92">'[4]Imp:DSA output'!$F$9:$F$464</definedName>
    <definedName name="___________YR93">'[4]Imp:DSA output'!$G$9:$G$464</definedName>
    <definedName name="___________YR94">'[4]Imp:DSA output'!$H$9:$H$464</definedName>
    <definedName name="___________YR95">'[4]Imp:DSA output'!$I$9:$I$464</definedName>
    <definedName name="__________CSR96">#REF!</definedName>
    <definedName name="__________CSR97">#REF!</definedName>
    <definedName name="__________GDP96">#REF!</definedName>
    <definedName name="__________GDP97">#REF!</definedName>
    <definedName name="__________NFA1">'[2]NFA-input'!$A$2:$AP$56</definedName>
    <definedName name="__________TAB1">#REF!</definedName>
    <definedName name="__________TAB32">#REF!</definedName>
    <definedName name="__________TAB34">'[3]Table 60'!#REF!</definedName>
    <definedName name="__________TAB35">'[3]Table 60'!#REF!</definedName>
    <definedName name="__________TAB36">#REF!</definedName>
    <definedName name="__________TAB37">#REF!</definedName>
    <definedName name="__________TAB38">'[3]Table 60'!#REF!</definedName>
    <definedName name="__________TAB39">'[3]Table 60'!#REF!</definedName>
    <definedName name="__________TAB41">#REF!</definedName>
    <definedName name="__________VAT96">#REF!</definedName>
    <definedName name="__________VAT97">#REF!</definedName>
    <definedName name="__________YR0110">'[4]Imp:DSA output'!$O$9:$R$464</definedName>
    <definedName name="__________YR89">'[4]Imp:DSA output'!$C$9:$C$464</definedName>
    <definedName name="__________YR90">'[4]Imp:DSA output'!$D$9:$D$464</definedName>
    <definedName name="__________YR91">'[4]Imp:DSA output'!$E$9:$E$464</definedName>
    <definedName name="__________YR92">'[4]Imp:DSA output'!$F$9:$F$464</definedName>
    <definedName name="__________YR93">'[4]Imp:DSA output'!$G$9:$G$464</definedName>
    <definedName name="__________YR94">'[4]Imp:DSA output'!$H$9:$H$464</definedName>
    <definedName name="__________YR95">'[4]Imp:DSA output'!$I$9:$I$464</definedName>
    <definedName name="_________CSR96">#REF!</definedName>
    <definedName name="_________CSR97">#REF!</definedName>
    <definedName name="_________GDP96">#REF!</definedName>
    <definedName name="_________GDP97">#REF!</definedName>
    <definedName name="_________NFA1">'[2]NFA-input'!$A$2:$AP$56</definedName>
    <definedName name="_________TAB1">#REF!</definedName>
    <definedName name="_________TAB32">#REF!</definedName>
    <definedName name="_________TAB34">'[3]Table 60'!#REF!</definedName>
    <definedName name="_________TAB35">'[3]Table 60'!#REF!</definedName>
    <definedName name="_________TAB36">#REF!</definedName>
    <definedName name="_________TAB37">#REF!</definedName>
    <definedName name="_________TAB38">'[3]Table 60'!#REF!</definedName>
    <definedName name="_________TAB39">'[3]Table 60'!#REF!</definedName>
    <definedName name="_________TAB41">#REF!</definedName>
    <definedName name="_________VAT96">#REF!</definedName>
    <definedName name="_________VAT97">#REF!</definedName>
    <definedName name="_________YR0110">'[4]Imp:DSA output'!$O$9:$R$464</definedName>
    <definedName name="_________YR89">'[4]Imp:DSA output'!$C$9:$C$464</definedName>
    <definedName name="_________YR90">'[4]Imp:DSA output'!$D$9:$D$464</definedName>
    <definedName name="_________YR91">'[4]Imp:DSA output'!$E$9:$E$464</definedName>
    <definedName name="_________YR92">'[4]Imp:DSA output'!$F$9:$F$464</definedName>
    <definedName name="_________YR93">'[4]Imp:DSA output'!$G$9:$G$464</definedName>
    <definedName name="_________YR94">'[4]Imp:DSA output'!$H$9:$H$464</definedName>
    <definedName name="_________YR95">'[4]Imp:DSA output'!$I$9:$I$464</definedName>
    <definedName name="________CSR96">#REF!</definedName>
    <definedName name="________CSR97">#REF!</definedName>
    <definedName name="________GDP96">#REF!</definedName>
    <definedName name="________GDP97">#REF!</definedName>
    <definedName name="________NFA1">'[2]NFA-input'!$A$2:$AP$56</definedName>
    <definedName name="________TAB1">#REF!</definedName>
    <definedName name="________TAB32">#REF!</definedName>
    <definedName name="________TAB34">'[3]Table 60'!#REF!</definedName>
    <definedName name="________TAB35">'[3]Table 60'!#REF!</definedName>
    <definedName name="________TAB36">#REF!</definedName>
    <definedName name="________TAB37">#REF!</definedName>
    <definedName name="________TAB38">'[3]Table 60'!#REF!</definedName>
    <definedName name="________TAB39">'[3]Table 60'!#REF!</definedName>
    <definedName name="________TAB41">#REF!</definedName>
    <definedName name="________VAT96">#REF!</definedName>
    <definedName name="________VAT97">#REF!</definedName>
    <definedName name="________YR0110">'[4]Imp:DSA output'!$O$9:$R$464</definedName>
    <definedName name="________YR89">'[4]Imp:DSA output'!$C$9:$C$464</definedName>
    <definedName name="________YR90">'[4]Imp:DSA output'!$D$9:$D$464</definedName>
    <definedName name="________YR91">'[4]Imp:DSA output'!$E$9:$E$464</definedName>
    <definedName name="________YR92">'[4]Imp:DSA output'!$F$9:$F$464</definedName>
    <definedName name="________YR93">'[4]Imp:DSA output'!$G$9:$G$464</definedName>
    <definedName name="________YR94">'[4]Imp:DSA output'!$H$9:$H$464</definedName>
    <definedName name="________YR95">'[4]Imp:DSA output'!$I$9:$I$464</definedName>
    <definedName name="_______CSR96">#REF!</definedName>
    <definedName name="_______CSR97">#REF!</definedName>
    <definedName name="_______GDP96">#REF!</definedName>
    <definedName name="_______GDP97">#REF!</definedName>
    <definedName name="_______NFA1">'[2]NFA-input'!$A$2:$AP$56</definedName>
    <definedName name="_______TAB1">#REF!</definedName>
    <definedName name="_______TAB32">#REF!</definedName>
    <definedName name="_______TAB34">'[3]Table 60'!#REF!</definedName>
    <definedName name="_______TAB35">'[3]Table 60'!#REF!</definedName>
    <definedName name="_______TAB36">#REF!</definedName>
    <definedName name="_______TAB37">#REF!</definedName>
    <definedName name="_______TAB38">'[3]Table 60'!#REF!</definedName>
    <definedName name="_______TAB39">'[3]Table 60'!#REF!</definedName>
    <definedName name="_______TAB41">#REF!</definedName>
    <definedName name="_______VAT96">#REF!</definedName>
    <definedName name="_______VAT97">#REF!</definedName>
    <definedName name="_______YR0110">'[4]Imp:DSA output'!$O$9:$R$464</definedName>
    <definedName name="_______YR89">'[4]Imp:DSA output'!$C$9:$C$464</definedName>
    <definedName name="_______YR90">'[4]Imp:DSA output'!$D$9:$D$464</definedName>
    <definedName name="_______YR91">'[4]Imp:DSA output'!$E$9:$E$464</definedName>
    <definedName name="_______YR92">'[4]Imp:DSA output'!$F$9:$F$464</definedName>
    <definedName name="_______YR93">'[4]Imp:DSA output'!$G$9:$G$464</definedName>
    <definedName name="_______YR94">'[4]Imp:DSA output'!$H$9:$H$464</definedName>
    <definedName name="_______YR95">'[4]Imp:DSA output'!$I$9:$I$464</definedName>
    <definedName name="______CSR96">#REF!</definedName>
    <definedName name="______CSR97">#REF!</definedName>
    <definedName name="______GDP96">#REF!</definedName>
    <definedName name="______GDP97">#REF!</definedName>
    <definedName name="______NFA1">'[2]NFA-input'!$A$2:$AP$56</definedName>
    <definedName name="______TAB1">#REF!</definedName>
    <definedName name="______TAB32">#REF!</definedName>
    <definedName name="______TAB34">'[3]Table 60'!#REF!</definedName>
    <definedName name="______TAB35">'[3]Table 60'!#REF!</definedName>
    <definedName name="______TAB36">#REF!</definedName>
    <definedName name="______TAB37">#REF!</definedName>
    <definedName name="______TAB38">'[3]Table 60'!#REF!</definedName>
    <definedName name="______TAB39">'[3]Table 60'!#REF!</definedName>
    <definedName name="______TAB41">#REF!</definedName>
    <definedName name="______VAT96">#REF!</definedName>
    <definedName name="______VAT97">#REF!</definedName>
    <definedName name="______YR0110">'[4]Imp:DSA output'!$O$9:$R$464</definedName>
    <definedName name="______YR89">'[4]Imp:DSA output'!$C$9:$C$464</definedName>
    <definedName name="______YR90">'[4]Imp:DSA output'!$D$9:$D$464</definedName>
    <definedName name="______YR91">'[4]Imp:DSA output'!$E$9:$E$464</definedName>
    <definedName name="______YR92">'[4]Imp:DSA output'!$F$9:$F$464</definedName>
    <definedName name="______YR93">'[4]Imp:DSA output'!$G$9:$G$464</definedName>
    <definedName name="______YR94">'[4]Imp:DSA output'!$H$9:$H$464</definedName>
    <definedName name="______YR95">'[4]Imp:DSA output'!$I$9:$I$464</definedName>
    <definedName name="_____CSR96">#REF!</definedName>
    <definedName name="_____CSR97">#REF!</definedName>
    <definedName name="_____GDP96">#REF!</definedName>
    <definedName name="_____GDP97">#REF!</definedName>
    <definedName name="_____NFA1">'[2]NFA-input'!$A$2:$AP$56</definedName>
    <definedName name="_____TAB1">#REF!</definedName>
    <definedName name="_____TAB32">#REF!</definedName>
    <definedName name="_____TAB34">'[3]Table 60'!#REF!</definedName>
    <definedName name="_____TAB35">'[3]Table 60'!#REF!</definedName>
    <definedName name="_____TAB36">#REF!</definedName>
    <definedName name="_____TAB37">#REF!</definedName>
    <definedName name="_____TAB38">'[3]Table 60'!#REF!</definedName>
    <definedName name="_____TAB39">'[3]Table 60'!#REF!</definedName>
    <definedName name="_____TAB41">#REF!</definedName>
    <definedName name="_____VAT96">#REF!</definedName>
    <definedName name="_____VAT97">#REF!</definedName>
    <definedName name="_____YR0110">'[4]Imp:DSA output'!$O$9:$R$464</definedName>
    <definedName name="_____YR89">'[4]Imp:DSA output'!$C$9:$C$464</definedName>
    <definedName name="_____YR90">'[4]Imp:DSA output'!$D$9:$D$464</definedName>
    <definedName name="_____YR91">'[4]Imp:DSA output'!$E$9:$E$464</definedName>
    <definedName name="_____YR92">'[4]Imp:DSA output'!$F$9:$F$464</definedName>
    <definedName name="_____YR93">'[4]Imp:DSA output'!$G$9:$G$464</definedName>
    <definedName name="_____YR94">'[4]Imp:DSA output'!$H$9:$H$464</definedName>
    <definedName name="_____YR95">'[4]Imp:DSA output'!$I$9:$I$464</definedName>
    <definedName name="____CSR96">#REF!</definedName>
    <definedName name="____CSR97">#REF!</definedName>
    <definedName name="____GDP96">#REF!</definedName>
    <definedName name="____GDP97">#REF!</definedName>
    <definedName name="____NFA1">'[2]NFA-input'!$A$2:$AP$56</definedName>
    <definedName name="____TAB1">#REF!</definedName>
    <definedName name="____TAB32">#REF!</definedName>
    <definedName name="____TAB34">'[3]Table 60'!#REF!</definedName>
    <definedName name="____TAB35">'[3]Table 60'!#REF!</definedName>
    <definedName name="____TAB36">#REF!</definedName>
    <definedName name="____TAB37">#REF!</definedName>
    <definedName name="____TAB38">'[3]Table 60'!#REF!</definedName>
    <definedName name="____TAB39">'[3]Table 60'!#REF!</definedName>
    <definedName name="____TAB41">#REF!</definedName>
    <definedName name="____VAT96">#REF!</definedName>
    <definedName name="____VAT97">#REF!</definedName>
    <definedName name="____YR0110">'[4]Imp:DSA output'!$O$9:$R$464</definedName>
    <definedName name="____YR89">'[4]Imp:DSA output'!$C$9:$C$464</definedName>
    <definedName name="____YR90">'[4]Imp:DSA output'!$D$9:$D$464</definedName>
    <definedName name="____YR91">'[4]Imp:DSA output'!$E$9:$E$464</definedName>
    <definedName name="____YR92">'[4]Imp:DSA output'!$F$9:$F$464</definedName>
    <definedName name="____YR93">'[4]Imp:DSA output'!$G$9:$G$464</definedName>
    <definedName name="____YR94">'[4]Imp:DSA output'!$H$9:$H$464</definedName>
    <definedName name="____YR95">'[4]Imp:DSA output'!$I$9:$I$464</definedName>
    <definedName name="___CSR96">#REF!</definedName>
    <definedName name="___CSR97">#REF!</definedName>
    <definedName name="___GDP96">#REF!</definedName>
    <definedName name="___GDP97">#REF!</definedName>
    <definedName name="___NFA1">'[2]NFA-input'!$A$2:$AP$56</definedName>
    <definedName name="___TAB1">#REF!</definedName>
    <definedName name="___TAB32">#REF!</definedName>
    <definedName name="___TAB34">'[3]Table 60'!#REF!</definedName>
    <definedName name="___TAB35">'[3]Table 60'!#REF!</definedName>
    <definedName name="___TAB36">#REF!</definedName>
    <definedName name="___TAB37">#REF!</definedName>
    <definedName name="___TAB38">'[3]Table 60'!#REF!</definedName>
    <definedName name="___TAB39">'[3]Table 60'!#REF!</definedName>
    <definedName name="___TAB41">#REF!</definedName>
    <definedName name="___VAT96">#REF!</definedName>
    <definedName name="___VAT97">#REF!</definedName>
    <definedName name="___YR0110">'[4]Imp:DSA output'!$O$9:$R$464</definedName>
    <definedName name="___YR89">'[4]Imp:DSA output'!$C$9:$C$464</definedName>
    <definedName name="___YR90">'[4]Imp:DSA output'!$D$9:$D$464</definedName>
    <definedName name="___YR91">'[4]Imp:DSA output'!$E$9:$E$464</definedName>
    <definedName name="___YR92">'[4]Imp:DSA output'!$F$9:$F$464</definedName>
    <definedName name="___YR93">'[4]Imp:DSA output'!$G$9:$G$464</definedName>
    <definedName name="___YR94">'[4]Imp:DSA output'!$H$9:$H$464</definedName>
    <definedName name="___YR95">'[4]Imp:DSA output'!$I$9:$I$464</definedName>
    <definedName name="__10FA_L">#REF!</definedName>
    <definedName name="__11GAZ_LIABS">#REF!</definedName>
    <definedName name="__123Graph_A" hidden="1">[7]E!#REF!</definedName>
    <definedName name="__123Graph_AChart1" hidden="1">'[8]RBZ-former'!$P$5:$P$66</definedName>
    <definedName name="__123Graph_AChart2" hidden="1">'[8]RBZ-former'!$V$5:$V$66</definedName>
    <definedName name="__123Graph_AREER" hidden="1">[9]ER!#REF!</definedName>
    <definedName name="__123Graph_B" hidden="1">[7]E!#REF!</definedName>
    <definedName name="__123Graph_BREER" hidden="1">[9]ER!#REF!</definedName>
    <definedName name="__123Graph_C" hidden="1">[7]E!#REF!</definedName>
    <definedName name="__123Graph_CREER" hidden="1">[9]ER!#REF!</definedName>
    <definedName name="__123Graph_D" hidden="1">[7]E!#REF!</definedName>
    <definedName name="__123Graph_E" hidden="1">[7]E!#REF!</definedName>
    <definedName name="__123Graph_X" hidden="1">[7]E!#REF!</definedName>
    <definedName name="__123Graph_XChart1" hidden="1">'[8]RBZ-former'!$O$5:$O$66</definedName>
    <definedName name="__123Graph_XChart2" hidden="1">'[8]RBZ-former'!$O$5:$O$66</definedName>
    <definedName name="__12INT_RESERVES">#REF!</definedName>
    <definedName name="__1r">#REF!</definedName>
    <definedName name="__2Macros_Import_.qbop">[10]!'[Macros Import].qbop'</definedName>
    <definedName name="__3__123Graph_ACPI_ER_LOG" hidden="1">[9]ER!#REF!</definedName>
    <definedName name="__4__123Graph_BCPI_ER_LOG" hidden="1">[9]ER!#REF!</definedName>
    <definedName name="__5__123Graph_BIBA_IBRD" hidden="1">[9]WB!#REF!</definedName>
    <definedName name="__6B.2_B.3">#REF!</definedName>
    <definedName name="__7B.4___5">#REF!</definedName>
    <definedName name="__8CONSOL_B2">#REF!</definedName>
    <definedName name="__9CONSOL_DEPOSITS">'[11]A 11'!#REF!</definedName>
    <definedName name="__BOP2">[12]BoP!#REF!</definedName>
    <definedName name="__CSR96">#REF!</definedName>
    <definedName name="__CSR97">#REF!</definedName>
    <definedName name="__END94">#REF!</definedName>
    <definedName name="__GDP96">#REF!</definedName>
    <definedName name="__GDP97">#REF!</definedName>
    <definedName name="__NFA1">'[2]NFA-input'!$A$2:$AP$56</definedName>
    <definedName name="__RES2">[12]RES!#REF!</definedName>
    <definedName name="__SUM2">#REF!</definedName>
    <definedName name="__TAB1">#REF!</definedName>
    <definedName name="__Tab11">#REF!</definedName>
    <definedName name="__Tab12">#REF!</definedName>
    <definedName name="__Tab13">#REF!</definedName>
    <definedName name="__Tab14">#REF!</definedName>
    <definedName name="__Tab15">#REF!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TAB36">#REF!</definedName>
    <definedName name="__TAB37">#REF!</definedName>
    <definedName name="__TAB38">'[3]Table 60'!#REF!</definedName>
    <definedName name="__TAB39">'[3]Table 60'!#REF!</definedName>
    <definedName name="__Tab4">#REF!</definedName>
    <definedName name="__TAB41">#REF!</definedName>
    <definedName name="__Tab5">#REF!</definedName>
    <definedName name="__Tab6">#REF!</definedName>
    <definedName name="__Tab7">#REF!</definedName>
    <definedName name="__Tab8">#REF!</definedName>
    <definedName name="__Tab9">#REF!</definedName>
    <definedName name="__VAT96">#REF!</definedName>
    <definedName name="__VAT97">#REF!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FA_L">#REF!</definedName>
    <definedName name="_11GAZ_LIABS">#REF!</definedName>
    <definedName name="_12INT_RESERVES">#REF!</definedName>
    <definedName name="_1r">#REF!</definedName>
    <definedName name="_2Macros_Import_.qbop">[13]!'[Macros Import].qbop'</definedName>
    <definedName name="_3__123Graph_ACPI_ER_LOG" hidden="1">[9]ER!#REF!</definedName>
    <definedName name="_4__123Graph_BCPI_ER_LOG" hidden="1">[9]ER!#REF!</definedName>
    <definedName name="_5__123Graph_BIBA_IBRD" hidden="1">[9]WB!#REF!</definedName>
    <definedName name="_6B.2_B.3">#REF!</definedName>
    <definedName name="_7B.4___5">#REF!</definedName>
    <definedName name="_8CONSOL_B2">#REF!</definedName>
    <definedName name="_96TAXCHG">#REF!</definedName>
    <definedName name="_9CONSOL_DEPOSITS">'[14]A 11'!#REF!</definedName>
    <definedName name="_BOP2">[15]BoP!#REF!</definedName>
    <definedName name="_CSR96">#REF!</definedName>
    <definedName name="_CSR97">#REF!</definedName>
    <definedName name="_END94">#REF!</definedName>
    <definedName name="_Fill" hidden="1">[16]Assumptions!#REF!</definedName>
    <definedName name="_Fill1" hidden="1">#REF!</definedName>
    <definedName name="_filterd" hidden="1">[17]C!$P$428:$T$428</definedName>
    <definedName name="_GDP96">#REF!</definedName>
    <definedName name="_GDP97">#REF!</definedName>
    <definedName name="_NFA1">'[2]NFA-input'!$A$2:$AP$56</definedName>
    <definedName name="_Order1" hidden="1">0</definedName>
    <definedName name="_Order2" hidden="1">0</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RES2">[15]RES!#REF!</definedName>
    <definedName name="_Sort" hidden="1">#REF!</definedName>
    <definedName name="_SUM2">#REF!</definedName>
    <definedName name="_TAB1">#REF!</definedName>
    <definedName name="_Tab11">#REF!</definedName>
    <definedName name="_Tab12">#REF!</definedName>
    <definedName name="_Tab13">#REF!</definedName>
    <definedName name="_Tab14">#REF!</definedName>
    <definedName name="_Tab15">#REF!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TAB36">#REF!</definedName>
    <definedName name="_TAB37">#REF!</definedName>
    <definedName name="_TAB38">'[3]Table 60'!#REF!</definedName>
    <definedName name="_TAB39">'[3]Table 60'!#REF!</definedName>
    <definedName name="_Tab4">#REF!</definedName>
    <definedName name="_TAB41">#REF!</definedName>
    <definedName name="_Tab5">#REF!</definedName>
    <definedName name="_Tab6">#REF!</definedName>
    <definedName name="_Tab7">#REF!</definedName>
    <definedName name="_Tab8">#REF!</definedName>
    <definedName name="_Tab9">#REF!</definedName>
    <definedName name="_VAT96">#REF!</definedName>
    <definedName name="_VAT97">#REF!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 hidden="1">{"CN",#N/A,FALSE,"SEFI"}</definedName>
    <definedName name="aa" hidden="1">{"CN",#N/A,FALSE,"SEFI"}</definedName>
    <definedName name="AAA">#REF!</definedName>
    <definedName name="aaaaaa" hidden="1">{"CN",#N/A,FALSE,"SEFI"}</definedName>
    <definedName name="Accrual">'[18]CODE LIST'!$M$3:$M$497</definedName>
    <definedName name="ACTIVATE">#REF!</definedName>
    <definedName name="Actual_prices_through_December_1999">#REF!</definedName>
    <definedName name="af">#REF!</definedName>
    <definedName name="ALL">'[1]Imp:DSA output'!$C$9:$R$464</definedName>
    <definedName name="AnnualDetail">#REF!</definedName>
    <definedName name="AnnualSRTable">#N/A</definedName>
    <definedName name="as" hidden="1">{"CN",#N/A,FALSE,"SEFI"}</definedName>
    <definedName name="ATable1">#REF!</definedName>
    <definedName name="atrade">[10]!atrade</definedName>
    <definedName name="b">[19]Imp!#REF!</definedName>
    <definedName name="BaseYear">[20]Table1m!$A$4</definedName>
    <definedName name="Batumi_debt">#REF!</definedName>
    <definedName name="bb" hidden="1">{"SR_tbs",#N/A,FALSE,"MGSSEI";"SR_tbs",#N/A,FALSE,"MGSBOX";"SR_tbs",#N/A,FALSE,"MGSOCIND"}</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'[21]WETA W2003'!#REF!</definedName>
    <definedName name="BFO">#REF!</definedName>
    <definedName name="BFO_S">'[21]WETA W2003'!#REF!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GBUD">#REF!</definedName>
    <definedName name="BiH....Stock_of_External_Debt__Before_Debt_Relief___1997_2005_1__2">#REF!</definedName>
    <definedName name="BIP">#REF!</definedName>
    <definedName name="BK">#N/A</definedName>
    <definedName name="BKF">#N/A</definedName>
    <definedName name="BKFA">#REF!</definedName>
    <definedName name="BKO">#REF!</definedName>
    <definedName name="BM">#REF!</definedName>
    <definedName name="BMG">[22]Q6!$E$28:$AH$28</definedName>
    <definedName name="BMII">#N/A</definedName>
    <definedName name="BMII_7">#REF!</definedName>
    <definedName name="BMIIB">#N/A</definedName>
    <definedName name="BMIIG">#N/A</definedName>
    <definedName name="BMS">#REF!</definedName>
    <definedName name="BOP">#N/A</definedName>
    <definedName name="BOPINDIC">#REF!</definedName>
    <definedName name="BOPSUM">#REF!</definedName>
    <definedName name="BOPUSD">#REF!</definedName>
    <definedName name="BRASS">#REF!</definedName>
    <definedName name="BRASS_1">#REF!</definedName>
    <definedName name="BRASS_6">#REF!</definedName>
    <definedName name="BTR">#REF!</definedName>
    <definedName name="BTRG">#REF!</definedName>
    <definedName name="BUControlSheet_CurrencySelections">[23]Control!$A$19:$A$20</definedName>
    <definedName name="BUControlSheet_FormulaSelections">[23]Control!$A$16:$A$17</definedName>
    <definedName name="BUControlSheet_RevisionSelections">[23]Control!$A$21:$A$22</definedName>
    <definedName name="BUControlSheet_ScaleSelections">[23]Control!$J$35:$J$36</definedName>
    <definedName name="BUDGET">#REF!</definedName>
    <definedName name="BUnits">#REF!</definedName>
    <definedName name="BX">#REF!</definedName>
    <definedName name="BXG">[22]Q6!$E$26:$AH$26</definedName>
    <definedName name="BXS">#REF!</definedName>
    <definedName name="C.2">#REF!</definedName>
    <definedName name="calcNGS_NGDP">#N/A</definedName>
    <definedName name="Cash">'[18]CODE LIST'!$O$3:$O$497</definedName>
    <definedName name="CBK">'[2]CBK-input'!$A$1:$AQ$87</definedName>
    <definedName name="cc" hidden="1">{"CN",#N/A,FALSE,"SEFI"}</definedName>
    <definedName name="CCC">#REF!</definedName>
    <definedName name="CCODE">#REF!</definedName>
    <definedName name="cgshare">#REF!</definedName>
    <definedName name="CHK5.1">#REF!</definedName>
    <definedName name="cirr">#REF!</definedName>
    <definedName name="CONSOL">#REF!</definedName>
    <definedName name="CONSOLC2">#REF!</definedName>
    <definedName name="Coordinator_List">[24]Control!$J$20:$J$21</definedName>
    <definedName name="copystart">#REF!</definedName>
    <definedName name="Copytodebt">'[1]in-out'!#REF!</definedName>
    <definedName name="COUNT">#REF!</definedName>
    <definedName name="COUNTER">#REF!</definedName>
    <definedName name="Countries">#REF!</definedName>
    <definedName name="Country">[25]Control!$C$1</definedName>
    <definedName name="Country_list">[26]CPIA!$A$7:$A$81</definedName>
    <definedName name="CountryName">[20]Table1m!$A$6</definedName>
    <definedName name="Coverage">'[18]CODE LIST'!$E$512:$E$520</definedName>
    <definedName name="CPF">#REF!</definedName>
    <definedName name="CPI">#REF!</definedName>
    <definedName name="CPI_Core">#REF!</definedName>
    <definedName name="CPI_NAT_monthly">#REF!</definedName>
    <definedName name="CSIDATES">[27]WEO!#REF!</definedName>
    <definedName name="CSR97b">#REF!</definedName>
    <definedName name="ctyList">#REF!</definedName>
    <definedName name="CUMBUD">#REF!</definedName>
    <definedName name="CUMPROG">#REF!</definedName>
    <definedName name="Currency_Def">[24]Control!$BA$330:$BA$487</definedName>
    <definedName name="Currency_List">'[26]GE Calculation'!$B$41:$B$52</definedName>
    <definedName name="CurrVintage">'[28]A Current Data'!$D$60</definedName>
    <definedName name="cuth" hidden="1">{"SR_tbs",#N/A,FALSE,"MGSSEI";"SR_tbs",#N/A,FALSE,"MGSBOX";"SR_tbs",#N/A,FALSE,"MGSOCIND"}</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#REF!</definedName>
    <definedName name="_xlnm.Database">#REF!</definedName>
    <definedName name="date">#REF!</definedName>
    <definedName name="DATES">#REF!</definedName>
    <definedName name="Dates1">#REF!</definedName>
    <definedName name="DATEWEO">#REF!</definedName>
    <definedName name="DB">#REF!</definedName>
    <definedName name="DBA">'[21]WETA W2003'!#REF!</definedName>
    <definedName name="DBI">'[21]WETA W2003'!#REF!</definedName>
    <definedName name="DBproj">#N/A</definedName>
    <definedName name="DEBRIEF">#REF!</definedName>
    <definedName name="DEBT">#REF!</definedName>
    <definedName name="DebtCG">'[29]Fis-Debt (cy)'!#REF!</definedName>
    <definedName name="DEFL">#REF!</definedName>
    <definedName name="dem">#REF!</definedName>
    <definedName name="Department">[20]Table1m!$B$2</definedName>
    <definedName name="DG">#REF!</definedName>
    <definedName name="DG_S">#REF!</definedName>
    <definedName name="DGproj">#N/A</definedName>
    <definedName name="Discount_IDA">[30]NPV!$B$28</definedName>
    <definedName name="Discount_NC">[30]NPV!#REF!</definedName>
    <definedName name="Discount_Rate_GE">#REF!</definedName>
    <definedName name="DiscountRate">#REF!</definedName>
    <definedName name="DMU">'[21]WETA W2003'!#REF!</definedName>
    <definedName name="DO">#REF!</definedName>
    <definedName name="documentation">#REF!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 hidden="1">{"Main Economic Indicators",#N/A,FALSE,"C"}</definedName>
    <definedName name="EBRD">#REF!</definedName>
    <definedName name="EC">#REF!</definedName>
    <definedName name="ed">'[19]Imp:DSA output'!$I$9:$I$464</definedName>
    <definedName name="EDNA">#N/A</definedName>
    <definedName name="EDSSDESCRIPTOR">#REF!</definedName>
    <definedName name="EDSSFILE">#REF!</definedName>
    <definedName name="EDSSNAME">#REF!</definedName>
    <definedName name="EDSSTABLES">#REF!</definedName>
    <definedName name="EDSSTIME">#REF!</definedName>
    <definedName name="ee" hidden="1">{"CN",#N/A,FALSE,"SEFI"}</definedName>
    <definedName name="EISCODE">#REF!</definedName>
    <definedName name="empty">#REF!</definedName>
    <definedName name="ENDA">#N/A</definedName>
    <definedName name="er" hidden="1">{"Main Economic Indicators",#N/A,FALSE,"C"}</definedName>
    <definedName name="ergf" hidden="1">{"Main Economic Indicators",#N/A,FALSE,"C"}</definedName>
    <definedName name="ergferger" hidden="1">{"Main Economic Indicators",#N/A,FALSE,"C"}</definedName>
    <definedName name="es">'[19]Imp:DSA output'!$B$9:$F$464</definedName>
    <definedName name="ESAF_QUAR_GDP">#REF!</definedName>
    <definedName name="esafr">#REF!</definedName>
    <definedName name="eurocirr">#REF!</definedName>
    <definedName name="EUROi">#REF!</definedName>
    <definedName name="eurorepay">#REF!</definedName>
    <definedName name="exchr">#REF!</definedName>
    <definedName name="Excise96">#REF!</definedName>
    <definedName name="Excise97">#REF!</definedName>
    <definedName name="Excise97b">#REF!</definedName>
    <definedName name="ExitWRS">[31]Main!$AB$25</definedName>
    <definedName name="EXP">#REF!</definedName>
    <definedName name="ff">[32]BOP!#REF!</definedName>
    <definedName name="Fisc">#REF!</definedName>
    <definedName name="Fiscal">#REF!</definedName>
    <definedName name="FMB">'[21]WETA W2003'!#REF!</definedName>
    <definedName name="fr">'[19]Imp:DSA output'!$S$9:$IG$464</definedName>
    <definedName name="FRAMENO">#REF!</definedName>
    <definedName name="framework_macro">#REF!</definedName>
    <definedName name="framework_macro_new">#REF!</definedName>
    <definedName name="framework_monetary">#REF!</definedName>
    <definedName name="FRAMEYES">#REF!</definedName>
    <definedName name="FULL">[2]Survey!$A$1:$BQ$151</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CB_NGDP">#N/A</definedName>
    <definedName name="GCEEP">'[21]WETA W2003'!#REF!</definedName>
    <definedName name="GCEHP">'[21]WETA W2003'!#REF!</definedName>
    <definedName name="GCENL">[27]WEO!#REF!</definedName>
    <definedName name="GCG">'[21]WETA W2003'!#REF!</definedName>
    <definedName name="GCGC">'[21]WETA W2003'!#REF!</definedName>
    <definedName name="GCRG">[27]WEO!#REF!</definedName>
    <definedName name="GGB_NGDP">#N/A</definedName>
    <definedName name="GGENL">[27]WEO!#REF!</definedName>
    <definedName name="GGRG">[27]WEO!#REF!</definedName>
    <definedName name="govt">#REF!</definedName>
    <definedName name="GOZREV">#REF!</definedName>
    <definedName name="Grace_IDA">[30]NPV!$B$25</definedName>
    <definedName name="Grace_NC">[30]NPV!#REF!</definedName>
    <definedName name="HEADING">#REF!</definedName>
    <definedName name="hhhhhh">#REF!</definedName>
    <definedName name="hn">'[19]Imp:DSA output'!$H$9:$H$464</definedName>
    <definedName name="IDAi">#REF!</definedName>
    <definedName name="IDAr">#REF!</definedName>
    <definedName name="IFSASSETS">#REF!</definedName>
    <definedName name="IFSLIABS">#REF!</definedName>
    <definedName name="IM">#REF!</definedName>
    <definedName name="IMF">#REF!</definedName>
    <definedName name="IMFi">#REF!</definedName>
    <definedName name="ImpDuty96">#REF!</definedName>
    <definedName name="ImpDuty97">#REF!</definedName>
    <definedName name="ImpDuty97b">#REF!</definedName>
    <definedName name="Import96">#REF!</definedName>
    <definedName name="Import97">#REF!</definedName>
    <definedName name="IN">'[33]INPUT-A'!#REF!</definedName>
    <definedName name="IncTax96">#REF!</definedName>
    <definedName name="IncTax97">#REF!</definedName>
    <definedName name="IncTax97b">#REF!</definedName>
    <definedName name="INPUT_2">[12]Input!#REF!</definedName>
    <definedName name="INPUT_4">[12]Input!#REF!</definedName>
    <definedName name="Interesrateassumption">#REF!</definedName>
    <definedName name="INTEREST">#REF!</definedName>
    <definedName name="Interest_IDA">[30]NPV!$B$27</definedName>
    <definedName name="Interest_NC">[30]NPV!#REF!</definedName>
    <definedName name="InterestRate">#REF!</definedName>
    <definedName name="INV">#REF!</definedName>
    <definedName name="InvInc96">#REF!</definedName>
    <definedName name="InvInc97">#REF!</definedName>
    <definedName name="InvInc97b">#REF!</definedName>
    <definedName name="jj" hidden="1">{"SR_tbs",#N/A,FALSE,"MGSSEI";"SR_tbs",#N/A,FALSE,"MGSBOX";"SR_tbs",#N/A,FALSE,"MGSOCIND"}</definedName>
    <definedName name="LINES">#REF!</definedName>
    <definedName name="lllll" hidden="1">{"CN",#N/A,FALSE,"SEFI"}</definedName>
    <definedName name="LTcirr">#REF!</definedName>
    <definedName name="LTr">#REF!</definedName>
    <definedName name="LUR">#N/A</definedName>
    <definedName name="m">'[19]Imp:DSA output'!$G$9:$G$464</definedName>
    <definedName name="M_indices">#REF!</definedName>
    <definedName name="MACRO">#REF!</definedName>
    <definedName name="MACRO_ASSUMP_2006">#REF!</definedName>
    <definedName name="Maturity_IDA">[30]NPV!$B$26</definedName>
    <definedName name="Maturity_NC">[30]NPV!#REF!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DBUD">#REF!</definedName>
    <definedName name="MEDBUDCAL">#REF!</definedName>
    <definedName name="MEDBUDGDP">#REF!</definedName>
    <definedName name="MEDDODE">#REF!</definedName>
    <definedName name="MEDEXASS">#REF!</definedName>
    <definedName name="MEDFOFI">#REF!</definedName>
    <definedName name="MEDINPUT">#REF!</definedName>
    <definedName name="MEDREVASS">#REF!</definedName>
    <definedName name="mflowsa">[10]!mflowsa</definedName>
    <definedName name="mflowsq">[10]!mflowsq</definedName>
    <definedName name="MICROM">[27]WEO!#REF!</definedName>
    <definedName name="MIDDLE">#REF!</definedName>
    <definedName name="Mindices">#REF!</definedName>
    <definedName name="MISC4">[12]OUTPUT!#REF!</definedName>
    <definedName name="mmm" hidden="1">{"Main Economic Indicators",#N/A,FALSE,"C"}</definedName>
    <definedName name="MonthlyDetail">#REF!</definedName>
    <definedName name="MonthlySRTable">#REF!</definedName>
    <definedName name="mstocksa">[10]!mstocksa</definedName>
    <definedName name="mstocksq">[10]!mstocksq</definedName>
    <definedName name="n">#REF!</definedName>
    <definedName name="NAinp">#REF!</definedName>
    <definedName name="namebop">#REF!</definedName>
    <definedName name="NAMES">#REF!</definedName>
    <definedName name="NAMEWEO">#REF!</definedName>
    <definedName name="NCG">#N/A</definedName>
    <definedName name="NCG_R">#N/A</definedName>
    <definedName name="NCP">#N/A</definedName>
    <definedName name="NCP_R">#N/A</definedName>
    <definedName name="NetIssDev96">#REF!</definedName>
    <definedName name="NetIssDev97">#REF!</definedName>
    <definedName name="NetIssDev97b">#REF!</definedName>
    <definedName name="NetIssRecOther96">#REF!</definedName>
    <definedName name="NetIssRecOther97">#REF!</definedName>
    <definedName name="NetIssRecOther97b">#REF!</definedName>
    <definedName name="NEWSHEET">#REF!</definedName>
    <definedName name="NFI">#N/A</definedName>
    <definedName name="NFI_R">#N/A</definedName>
    <definedName name="NFIP">'[21]WETA W2003'!#REF!</definedName>
    <definedName name="NGDP">#N/A</definedName>
    <definedName name="NGDP_DG">#N/A</definedName>
    <definedName name="NGDP_R">#N/A</definedName>
    <definedName name="NGDP_RG">#N/A</definedName>
    <definedName name="NGS">[27]WEO!#REF!</definedName>
    <definedName name="NGS_NGDP">#N/A</definedName>
    <definedName name="NINV">#N/A</definedName>
    <definedName name="NINV_R">#N/A</definedName>
    <definedName name="NM">#N/A</definedName>
    <definedName name="NM_R">#N/A</definedName>
    <definedName name="NMG">'[21]WETA W2003'!#REF!</definedName>
    <definedName name="NMG_R">'[21]WETA W2003'!#REF!</definedName>
    <definedName name="NMG_RG">#N/A</definedName>
    <definedName name="nn" hidden="1">{"CN",#N/A,FALSE,"SEFI"}</definedName>
    <definedName name="NNAMES">'[21]WETA W2003'!#REF!</definedName>
    <definedName name="nnn" hidden="1">{"Main Economic Indicators",#N/A,FALSE,"C"}</definedName>
    <definedName name="Notes">[34]UPLOAD!#REF!</definedName>
    <definedName name="NOTITLES">#REF!</definedName>
    <definedName name="NTDD_RG">#N/A</definedName>
    <definedName name="NX">#N/A</definedName>
    <definedName name="NX_R">#N/A</definedName>
    <definedName name="NXG">'[21]WETA W2003'!#REF!</definedName>
    <definedName name="NXG_R">'[21]WETA W2003'!#REF!</definedName>
    <definedName name="NXG_RG">#N/A</definedName>
    <definedName name="OECD_Table">#REF!</definedName>
    <definedName name="ooo" hidden="1">{"Main Economic Indicators",#N/A,FALSE,"C"}</definedName>
    <definedName name="op">'[19]Imp:DSA output'!$O$9:$R$464</definedName>
    <definedName name="OtherRev96">#REF!</definedName>
    <definedName name="OtherRev97">#REF!</definedName>
    <definedName name="OtherRev97b">#REF!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nsions96">#REF!</definedName>
    <definedName name="Pensions97">#REF!</definedName>
    <definedName name="Pensions97b">#REF!</definedName>
    <definedName name="PFP">#REF!</definedName>
    <definedName name="pfp_table1">#REF!</definedName>
    <definedName name="Pilot2">#REF!</definedName>
    <definedName name="ppp" hidden="1">{"Main Economic Indicators",#N/A,FALSE,"C"}</definedName>
    <definedName name="PPPWGT">#N/A</definedName>
    <definedName name="PRICE">#REF!</definedName>
    <definedName name="PRICETAB">#REF!</definedName>
    <definedName name="print">#REF!</definedName>
    <definedName name="_xlnm.Print_Area" localSheetId="0">'2.1'!$B$90:$O$91</definedName>
    <definedName name="_xlnm.Print_Area">#REF!</definedName>
    <definedName name="Print_Area_MI">#REF!</definedName>
    <definedName name="_xlnm.Print_Titles">#REF!,#REF!</definedName>
    <definedName name="PRINTMACRO">#REF!</definedName>
    <definedName name="PrintThis_Links">[31]Links!$A$1:$F$33</definedName>
    <definedName name="PRMONTH">#REF!</definedName>
    <definedName name="prn">[30]FSUOUT!$B$2:$V$32</definedName>
    <definedName name="Prog1998">'[35]2003'!#REF!</definedName>
    <definedName name="ProjExp">#REF!</definedName>
    <definedName name="ProjExpP">#REF!</definedName>
    <definedName name="ProjRev">#REF!</definedName>
    <definedName name="ProjRevP">#REF!</definedName>
    <definedName name="PRT">#REF!</definedName>
    <definedName name="prueba" hidden="1">{"CN",#N/A,FALSE,"SEFI"}</definedName>
    <definedName name="PRYEAR">#REF!</definedName>
    <definedName name="q">'[19]Imp:DSA output'!$M$9:$IH$9</definedName>
    <definedName name="Q_5">#REF!</definedName>
    <definedName name="Q_6">#REF!</definedName>
    <definedName name="Q_7">#REF!</definedName>
    <definedName name="Q_indices">#REF!</definedName>
    <definedName name="QFISCAL">'[36]Quarterly Raw Data'!#REF!</definedName>
    <definedName name="qq" hidden="1">{"Main Economic Indicators",#N/A,FALSE,"C"}</definedName>
    <definedName name="qqq" hidden="1">{#N/A,#N/A,FALSE,"EXTRABUDGT"}</definedName>
    <definedName name="QTAB7">'[36]Quarterly MacroFlow'!#REF!</definedName>
    <definedName name="QTAB7A">'[36]Quarterly MacroFlow'!#REF!</definedName>
    <definedName name="Range_DownloadMonth">[23]Control!$C$2</definedName>
    <definedName name="Range_DownloadQuarter">[23]Control!$C$3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angename">#REF!</definedName>
    <definedName name="RateCons">#REF!</definedName>
    <definedName name="RateGDP">#REF!</definedName>
    <definedName name="RateGDPNom">#REF!</definedName>
    <definedName name="RateImp">#REF!</definedName>
    <definedName name="RateInfl">#REF!</definedName>
    <definedName name="RatePublicWage">#REF!</definedName>
    <definedName name="re">[19]BOP!#REF!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GISTERALL">#REF!</definedName>
    <definedName name="Reporting_Country">[24]Control!$C$1</definedName>
    <definedName name="Reporting_CountryCode">[23]Control!$B$28</definedName>
    <definedName name="Reporting_Currency">[24]Control!$C$5</definedName>
    <definedName name="Reporting_Frequency">[24]Control!$C$8</definedName>
    <definedName name="RESERVE">'[37]RBZ-former'!$O$2:$V$66</definedName>
    <definedName name="REV">#REF!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QuestChecked">[31]ErrCheck!$A$3</definedName>
    <definedName name="rog" hidden="1">[38]WEO!#REF!</definedName>
    <definedName name="ROMBOP">#REF!</definedName>
    <definedName name="Rows_Table">#REF!</definedName>
    <definedName name="rr" hidden="1">{"CN",#N/A,FALSE,"SEFI"}</definedName>
    <definedName name="rrrr" hidden="1">{"CN",#N/A,FALSE,"SEFI"}</definedName>
    <definedName name="rrrrr">[39]Control!$A$19:$A$20</definedName>
    <definedName name="rrrrrrrrrr">[39]Control!$C$4</definedName>
    <definedName name="rtr" hidden="1">{"Main Economic Indicators",#N/A,FALSE,"C"}</definedName>
    <definedName name="rtre" hidden="1">{"Main Economic Indicators",#N/A,FALSE,"C"}</definedName>
    <definedName name="SA_Tab">#REF!</definedName>
    <definedName name="SafetyNet96">#REF!</definedName>
    <definedName name="SafetyNet97">#REF!</definedName>
    <definedName name="SafetyNet97b">#REF!</definedName>
    <definedName name="Scale_Def">[24]Control!$V$42:$V$45</definedName>
    <definedName name="sdr">#REF!</definedName>
    <definedName name="SDR_Q198">'[40]Ext. Fin., Quarterly (old)'!#REF!</definedName>
    <definedName name="SDR_Q298">'[40]Ext. Fin., Quarterly (old)'!#REF!</definedName>
    <definedName name="sdrcirr">#REF!</definedName>
    <definedName name="sds_gdp_exp_lari">#REF!</definedName>
    <definedName name="sds_gdp_origin">#REF!</definedName>
    <definedName name="sds_gpd_exp_gdp">#REF!</definedName>
    <definedName name="SECTORS">#REF!</definedName>
    <definedName name="select">'[41]CODE LIST'!$N$2:$N$6</definedName>
    <definedName name="sencount" hidden="1">2</definedName>
    <definedName name="sheetname">#REF!</definedName>
    <definedName name="ss" hidden="1">{"Main Economic Indicators",#N/A,FALSE,"C"}</definedName>
    <definedName name="START">#REF!</definedName>
    <definedName name="STFQTAB">#REF!</definedName>
    <definedName name="STOP">#REF!</definedName>
    <definedName name="SUM">[9]BoP!$E$313:$BE$365</definedName>
    <definedName name="SUMMARY">#REF!</definedName>
    <definedName name="t">#REF!</definedName>
    <definedName name="Tab25a">#REF!</definedName>
    <definedName name="Tab25b">#REF!</definedName>
    <definedName name="Table....BiH__London_Club_Debt_Stock_and_Current_Maturities_before_Rescheduling_1___1997_2005">#REF!</definedName>
    <definedName name="Table..._BiH__Outstanding_Stock_of_Debt_and_Current_Maturities__1997_2005">#REF!</definedName>
    <definedName name="Table...Calculation_of_Unallocated_PC_Debt_and_Current_Maturities__1997_2005__1">#REF!</definedName>
    <definedName name="Table_....__BiH___Stock__of__Other_Commercial_Debt_anf_Debt_Service__1997__2005">#REF!</definedName>
    <definedName name="Table_....__BiH___Stock_of_Debt_and_Current_Maturities__1997_2005">#REF!</definedName>
    <definedName name="Table_....__BiH___Stock_of_Non_convertible_debt_and_debt_service__1997__2005">#REF!</definedName>
    <definedName name="Table_.__BiH___Outstanding_Stock_and_Debt_Service_to_IFIs__1996_2005">#REF!</definedName>
    <definedName name="Table__47">[42]RED47!$A$1:$I$53</definedName>
    <definedName name="Table_1.__BiH___Outstanding_Stock_PC_Debt_and_Debt_Service__1997_2005">#REF!</definedName>
    <definedName name="Table_2._Country_X___Public_Sector_Financing_1">#REF!</definedName>
    <definedName name="Table_3.__BiH___Outstanding_PC_Suppliers__Credit_and_Current_Maturities__1997_2005">#REF!</definedName>
    <definedName name="Table_30._Zimbabwe__Nonbank_Financial_Institutions__Assets__1998_2003">#REF!</definedName>
    <definedName name="Table_31._Zimbabwe__Balance_of_Payments__1998_2003">#REF!</definedName>
    <definedName name="Table_32._Zimbabwe__External_Trade_Indicators__1998_2003">#REF!</definedName>
    <definedName name="Table_34._Zimbabwe__Direction_of_Export_Trade__1998_2002">#REF!</definedName>
    <definedName name="Table_6._Bosnia_and_Herzegovina___Balance_of_Payments__1996_2005">#REF!</definedName>
    <definedName name="Table_Templat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5.Imports3">#REF!</definedName>
    <definedName name="table16">#REF!</definedName>
    <definedName name="Table17">#REF!</definedName>
    <definedName name="Table18">#REF!</definedName>
    <definedName name="table19">#REF!</definedName>
    <definedName name="TABLE1B">#REF!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1.Financing.requirements">[43]Main!#REF!</definedName>
    <definedName name="table3.fiscal">[43]Main!#REF!</definedName>
    <definedName name="Table30">#REF!</definedName>
    <definedName name="table30.Exchange.rate">#REF!</definedName>
    <definedName name="Table31">#REF!</definedName>
    <definedName name="Table32">#REF!</definedName>
    <definedName name="Table33A">#REF!</definedName>
    <definedName name="Table33B">#REF!</definedName>
    <definedName name="table34">#REF!</definedName>
    <definedName name="Table35">#REF!</definedName>
    <definedName name="Table36">#REF!</definedName>
    <definedName name="Table37">#REF!</definedName>
    <definedName name="Table38">#REF!</definedName>
    <definedName name="Table4">#REF!</definedName>
    <definedName name="Table5">#REF!</definedName>
    <definedName name="Table6">#REF!</definedName>
    <definedName name="Table7">#REF!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lename">#REF!</definedName>
    <definedName name="TabQ_const">#REF!</definedName>
    <definedName name="TAXCUT">#REF!</definedName>
    <definedName name="tblChecks">[31]ErrCheck!$A$3:$E$5</definedName>
    <definedName name="tblLinks">[31]Links!$A$4:$F$33</definedName>
    <definedName name="temp" hidden="1">[38]WEO!#REF!</definedName>
    <definedName name="Template_Table">#REF!</definedName>
    <definedName name="Test">#REF!</definedName>
    <definedName name="Test1">#REF!</definedName>
    <definedName name="TITLE">#REF!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[22]Q5!$E$23:$AH$23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[44]BCC!$A$1:$N$821,[44]BCC!$A$822:$N$1624</definedName>
    <definedName name="Trade">#REF!</definedName>
    <definedName name="TRADE3">[12]Trade!#REF!</definedName>
    <definedName name="Transactions_with_IMF__1997_2005">#REF!</definedName>
    <definedName name="Transactions_with_the_World_Bank__1997_2005">#REF!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j">'[19]Imp:DSA output'!$F$9:$F$464</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ts" comment="List of Feasible Units">#REF!</definedName>
    <definedName name="Units2">#REF!</definedName>
    <definedName name="Uploaded_Currency">[25]Control!$F$17</definedName>
    <definedName name="Uploaded_Scale">[25]Control!$F$18</definedName>
    <definedName name="uscirr">#REF!</definedName>
    <definedName name="USDSR">#REF!</definedName>
    <definedName name="USERNAME">#REF!</definedName>
    <definedName name="USi">#REF!</definedName>
    <definedName name="usrepay">#REF!</definedName>
    <definedName name="uu" hidden="1">{"CN",#N/A,FALSE,"SEFI"}</definedName>
    <definedName name="uy">[19]IN!#REF!</definedName>
    <definedName name="v" hidden="1">{"CN",#N/A,FALSE,"SEFI"}</definedName>
    <definedName name="VAT97b">#REF!</definedName>
    <definedName name="vs">'[19]Imp:DSA output'!$A$1</definedName>
    <definedName name="VTITLES">#REF!</definedName>
    <definedName name="vv" hidden="1">{"Main Economic Indicators",#N/A,FALSE,"C"}</definedName>
    <definedName name="vvv" hidden="1">{"Main Economic Indicators",#N/A,FALSE,"C"}</definedName>
    <definedName name="w" hidden="1">{"Main Economic Indicators",#N/A,FALSE,"C"}</definedName>
    <definedName name="wage_govt_sector">#REF!</definedName>
    <definedName name="Wages96">#REF!</definedName>
    <definedName name="Wages97">#REF!</definedName>
    <definedName name="Wages97b">#REF!</definedName>
    <definedName name="WAPR">#REF!</definedName>
    <definedName name="WEIGHTS">#REF!</definedName>
    <definedName name="WEO">#REF!</definedName>
    <definedName name="WIN">[27]WEO!#REF!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BOPALL." hidden="1">{#N/A,#N/A,TRUE,"BoP"}</definedName>
    <definedName name="wrn.cn" hidden="1">{"CN",#N/A,FALSE,"SEFI"}</definedName>
    <definedName name="wrn.cn." hidden="1">{"CN",#N/A,FALSE,"SEFI"}</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{"SR_tbs",#N/A,FALSE,"MGSSEI";"SR_tbs",#N/A,FALSE,"MGSBOX";"SR_tbs",#N/A,FALSE,"MGSOCIND"}</definedName>
    <definedName name="wrn.STATE." hidden="1">{#N/A,#N/A,FALSE,"STATE"}</definedName>
    <definedName name="wrn.TAXARREARS." hidden="1">{#N/A,#N/A,FALSE,"TAXARREARS"}</definedName>
    <definedName name="wrn.TAXPAYRS." hidden="1">{#N/A,#N/A,FALSE,"TAXPAYRS"}</definedName>
    <definedName name="wrn.test." hidden="1">{"Sum Param for financing cap",#N/A,FALSE,"Sum";"Sum selected econ indictrs",#N/A,FALSE,"Sum";"Sum Sav Inv assmt of dom. fin.",#N/A,FALSE,"Sum"}</definedName>
    <definedName name="wrn.test.Alt" hidden="1">{"Sum Param for financing cap",#N/A,FALSE,"Sum";"Sum selected econ indictrs",#N/A,FALSE,"Sum";"Sum Sav Inv assmt of dom. fin.",#N/A,FALSE,"Sum"}</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s">'[19]Imp:DSA output'!$B$9:$B$464</definedName>
    <definedName name="ww" hidden="1">{"CN",#N/A,FALSE,"SEFI"}</definedName>
    <definedName name="www">[45]Control!$B$13</definedName>
    <definedName name="x" hidden="1">{"Main Economic Indicators",#N/A,FALSE,"C"}</definedName>
    <definedName name="XCons">#REF!</definedName>
    <definedName name="XGDP">#REF!</definedName>
    <definedName name="XGDPNom">#REF!</definedName>
    <definedName name="XGS">#REF!</definedName>
    <definedName name="XImp">#REF!</definedName>
    <definedName name="XInfl">#REF!</definedName>
    <definedName name="xx" hidden="1">{"Main Economic Indicators",#N/A,FALSE,"C"}</definedName>
    <definedName name="xxWRS_1">#REF!</definedName>
    <definedName name="xxWRS_2">#REF!</definedName>
    <definedName name="xxWRS_3">#REF!</definedName>
    <definedName name="xxWRS_4">[30]Q5!$A$1:$A$104</definedName>
    <definedName name="xxWRS_5">[30]Q6!$A$1:$A$160</definedName>
    <definedName name="xxWRS_6">[30]Q7!$A$1:$A$59</definedName>
    <definedName name="xxWRS_7">[30]Q5!$A$1:$A$109</definedName>
    <definedName name="xxWRS_8">[30]Q6!$A$1:$A$162</definedName>
    <definedName name="xxWRS_9">[30]Q7!$A$1:$A$61</definedName>
    <definedName name="ycirr">#REF!</definedName>
    <definedName name="Year">#REF!</definedName>
    <definedName name="Years">#REF!</definedName>
    <definedName name="yencirr">#REF!</definedName>
    <definedName name="YENi">#REF!</definedName>
    <definedName name="yenr">#REF!</definedName>
    <definedName name="yenrepay">#REF!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y" hidden="1">{"Main Economic Indicators",#N/A,FALSE,"C"}</definedName>
    <definedName name="Z">[1]Imp!#REF!</definedName>
    <definedName name="Z_098C004C_808F_436E_8F18_182F927479D1_.wvu.PrintArea" localSheetId="0" hidden="1">'2.1'!$B$90:$O$91</definedName>
    <definedName name="Z_098C004C_808F_436E_8F18_182F927479D1_.wvu.Rows" localSheetId="0" hidden="1">'2.1'!$9:$114</definedName>
    <definedName name="Z_1A8C061B_2301_11D3_BFD1_000039E37209_.wvu.Cols" hidden="1">'[46]IDA-tab7'!$K:$T,'[46]IDA-tab7'!$V:$AE,'[46]IDA-tab7'!$AG:$AP</definedName>
    <definedName name="Z_1A8C061B_2301_11D3_BFD1_000039E37209_.wvu.Rows" hidden="1">'[46]IDA-tab7'!$10:$11,'[46]IDA-tab7'!$14:$14,'[46]IDA-tab7'!$18:$18</definedName>
    <definedName name="Z_1A8C061C_2301_11D3_BFD1_000039E37209_.wvu.Cols" hidden="1">'[46]IDA-tab7'!$K:$T,'[46]IDA-tab7'!$V:$AE,'[46]IDA-tab7'!$AG:$AP</definedName>
    <definedName name="Z_1A8C061C_2301_11D3_BFD1_000039E37209_.wvu.Rows" hidden="1">'[46]IDA-tab7'!$10:$11,'[46]IDA-tab7'!$14:$14,'[46]IDA-tab7'!$18:$18</definedName>
    <definedName name="Z_1A8C061E_2301_11D3_BFD1_000039E37209_.wvu.Cols" hidden="1">'[46]IDA-tab7'!$K:$T,'[46]IDA-tab7'!$V:$AE,'[46]IDA-tab7'!$AG:$AP</definedName>
    <definedName name="Z_1A8C061E_2301_11D3_BFD1_000039E37209_.wvu.Rows" hidden="1">'[46]IDA-tab7'!$10:$11,'[46]IDA-tab7'!$14:$14,'[46]IDA-tab7'!$18:$18</definedName>
    <definedName name="Z_1A8C061F_2301_11D3_BFD1_000039E37209_.wvu.Cols" hidden="1">'[46]IDA-tab7'!$K:$T,'[46]IDA-tab7'!$V:$AE,'[46]IDA-tab7'!$AG:$AP</definedName>
    <definedName name="Z_1A8C061F_2301_11D3_BFD1_000039E37209_.wvu.Rows" hidden="1">'[46]IDA-tab7'!$10:$11,'[46]IDA-tab7'!$14:$14,'[46]IDA-tab7'!$18:$18</definedName>
    <definedName name="Z_705E0D18_9A83_42CA_8732_90923BE2EC7D_.wvu.PrintArea" localSheetId="0" hidden="1">'2.1'!$B$90:$O$91</definedName>
    <definedName name="Z_705E0D18_9A83_42CA_8732_90923BE2EC7D_.wvu.Rows" localSheetId="0" hidden="1">'2.1'!$9:$128,'2.1'!$130:$143</definedName>
    <definedName name="Z_89CA84C2_78F5_4B05_8F1D_B7C5F97BCB4E_.wvu.PrintArea" localSheetId="0" hidden="1">'2.1'!$B$90:$O$91</definedName>
    <definedName name="Z_89CA84C2_78F5_4B05_8F1D_B7C5F97BCB4E_.wvu.Rows" localSheetId="0" hidden="1">'2.1'!$9:$128,'2.1'!$130:$142</definedName>
    <definedName name="Z_D45E5F9E_4EA6_40A2_8A1D_3AC67FB8CE54_.wvu.PrintArea" localSheetId="0" hidden="1">'2.1'!$B$90:$O$91</definedName>
    <definedName name="Z_D45E5F9E_4EA6_40A2_8A1D_3AC67FB8CE54_.wvu.Rows" localSheetId="0" hidden="1">'2.1'!$9:$128,'2.1'!$130:$143</definedName>
    <definedName name="zz" hidden="1">{"CN",#N/A,FALSE,"SEFI"}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9" i="1" l="1"/>
  <c r="O148" i="1"/>
  <c r="O147" i="1"/>
  <c r="O139" i="1"/>
  <c r="O131" i="1"/>
  <c r="O128" i="1"/>
  <c r="O127" i="1"/>
  <c r="O126" i="1"/>
  <c r="O125" i="1"/>
  <c r="O124" i="1"/>
  <c r="O123" i="1"/>
  <c r="O122" i="1"/>
  <c r="O121" i="1"/>
  <c r="O120" i="1"/>
  <c r="O119" i="1"/>
  <c r="O118" i="1"/>
  <c r="O113" i="1"/>
  <c r="O112" i="1"/>
  <c r="O111" i="1"/>
  <c r="O63" i="1"/>
  <c r="O57" i="1"/>
  <c r="O55" i="1"/>
  <c r="O53" i="1"/>
  <c r="O51" i="1"/>
  <c r="O49" i="1"/>
  <c r="O47" i="1"/>
  <c r="O45" i="1"/>
  <c r="O43" i="1"/>
  <c r="O41" i="1"/>
  <c r="O39" i="1"/>
  <c r="O37" i="1"/>
  <c r="O35" i="1"/>
  <c r="O31" i="1"/>
  <c r="O29" i="1"/>
  <c r="O27" i="1"/>
  <c r="O25" i="1"/>
  <c r="O23" i="1"/>
  <c r="O21" i="1"/>
  <c r="O19" i="1"/>
  <c r="O17" i="1"/>
  <c r="O15" i="1"/>
  <c r="O13" i="1"/>
  <c r="O11" i="1"/>
</calcChain>
</file>

<file path=xl/sharedStrings.xml><?xml version="1.0" encoding="utf-8"?>
<sst xmlns="http://schemas.openxmlformats.org/spreadsheetml/2006/main" count="236" uniqueCount="68">
  <si>
    <t xml:space="preserve"> </t>
  </si>
  <si>
    <t>AGRICULTURE</t>
  </si>
  <si>
    <t>CONSTRUCTION</t>
  </si>
  <si>
    <t>COMMUNICATION</t>
  </si>
  <si>
    <t>DISTRIBUTION</t>
  </si>
  <si>
    <t>FINANCIAL &amp;</t>
  </si>
  <si>
    <t>FINANCIAL</t>
  </si>
  <si>
    <t>MANUFACTURING</t>
  </si>
  <si>
    <t>MINING</t>
  </si>
  <si>
    <t>SERVICES</t>
  </si>
  <si>
    <t>TRANSPORT</t>
  </si>
  <si>
    <t>INDIVIDUALS</t>
  </si>
  <si>
    <t>CONGLOMERATES</t>
  </si>
  <si>
    <t>TOTAL</t>
  </si>
  <si>
    <t>END OF</t>
  </si>
  <si>
    <t>INVESTMENTS</t>
  </si>
  <si>
    <t>ORGANISATIONS</t>
  </si>
  <si>
    <t>FEBRUARY</t>
  </si>
  <si>
    <t>MARCH</t>
  </si>
  <si>
    <t>APRIL</t>
  </si>
  <si>
    <t>MAY</t>
  </si>
  <si>
    <t>JUNE</t>
  </si>
  <si>
    <t>JULY</t>
  </si>
  <si>
    <t>AUGUST</t>
  </si>
  <si>
    <t>SEPTEMBER</t>
  </si>
  <si>
    <t>OCTOBER</t>
  </si>
  <si>
    <t>NOVEMBER</t>
  </si>
  <si>
    <t>DECEMBER</t>
  </si>
  <si>
    <t>JANUARY</t>
  </si>
  <si>
    <t>323,322,2</t>
  </si>
  <si>
    <t>Jan</t>
  </si>
  <si>
    <t>Feb </t>
  </si>
  <si>
    <t>Mar</t>
  </si>
  <si>
    <t>Apr</t>
  </si>
  <si>
    <t>May</t>
  </si>
  <si>
    <t>Jun</t>
  </si>
  <si>
    <t>Jul</t>
  </si>
  <si>
    <t>Aug</t>
  </si>
  <si>
    <t>39.087.2</t>
  </si>
  <si>
    <t>Sep</t>
  </si>
  <si>
    <t>Oct</t>
  </si>
  <si>
    <t>Nov</t>
  </si>
  <si>
    <t>Dec</t>
  </si>
  <si>
    <t>452.373.8</t>
  </si>
  <si>
    <t>Feb</t>
  </si>
  <si>
    <t>59.,977.6</t>
  </si>
  <si>
    <t>/1 Including the only merchant bank still in operation.</t>
  </si>
  <si>
    <t>TABLE 7.1  :  SECTORAL ANALYSIS OF COMMERCIAL BANKS LOANS AND ADVANCES</t>
  </si>
  <si>
    <t>June</t>
  </si>
  <si>
    <t>July</t>
  </si>
  <si>
    <t>Sept</t>
  </si>
  <si>
    <t>*Apr</t>
  </si>
  <si>
    <t>*May</t>
  </si>
  <si>
    <t xml:space="preserve">        *Statistics are denominated in ZiG (000)</t>
  </si>
  <si>
    <t>*Jun</t>
  </si>
  <si>
    <t>*Jul</t>
  </si>
  <si>
    <t>*Aug</t>
  </si>
  <si>
    <t>*Sept</t>
  </si>
  <si>
    <t>*Oct</t>
  </si>
  <si>
    <t>*Nov</t>
  </si>
  <si>
    <t>*Dec</t>
  </si>
  <si>
    <t>*Jan</t>
  </si>
  <si>
    <t>Source:Reserve Bank of Zimbabwe,2025</t>
  </si>
  <si>
    <t>*Feb</t>
  </si>
  <si>
    <t>1. Figures recorded before April 2024 are in ZWL</t>
  </si>
  <si>
    <t>*Mar</t>
  </si>
  <si>
    <t xml:space="preserve"> (ZWG '000)</t>
  </si>
  <si>
    <t>*Sep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</si>
</sst>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09]mmm\-yy;@"/>
    <numFmt numFmtId="166" formatCode="#,##0.0"/>
    <numFmt numFmtId="167" formatCode="0_);\(0\)"/>
    <numFmt numFmtId="168" formatCode="0.0"/>
    <numFmt numFmtId="169" formatCode="0_)"/>
  </numFmts>
  <fonts count="21">
    <font>
      <sz val="12"/>
      <name val="SWISS"/>
    </font>
    <font>
      <sz val="12"/>
      <name val="SWISS"/>
    </font>
    <font>
      <sz val="5"/>
      <name val="SWISS"/>
    </font>
    <font>
      <b/>
      <sz val="12"/>
      <color rgb="FF000000"/>
      <name val="Times New Roman"/>
      <family val="1"/>
    </font>
    <font>
      <b/>
      <sz val="12"/>
      <name val="SWISS"/>
    </font>
    <font>
      <b/>
      <sz val="12"/>
      <name val="Times New Roman"/>
      <family val="1"/>
    </font>
    <font>
      <b/>
      <sz val="8"/>
      <color rgb="FF000000"/>
      <name val="Times New Roman"/>
      <family val="1"/>
    </font>
    <font>
      <sz val="8"/>
      <name val="Times New Roman"/>
      <family val="1"/>
    </font>
    <font>
      <b/>
      <sz val="8"/>
      <name val="Times New Roman"/>
      <family val="1"/>
    </font>
    <font>
      <sz val="10"/>
      <name val="Arial"/>
      <family val="2"/>
    </font>
    <font>
      <sz val="8"/>
      <color rgb="FF000000"/>
      <name val="Times New Roman"/>
      <family val="1"/>
    </font>
    <font>
      <b/>
      <sz val="10"/>
      <color rgb="FF000000"/>
      <name val="Times New Roman"/>
      <family val="1"/>
    </font>
    <font>
      <sz val="10"/>
      <color rgb="FF000000"/>
      <name val="Times New Roman"/>
      <family val="1"/>
    </font>
    <font>
      <b/>
      <sz val="11"/>
      <color rgb="FF000000"/>
      <name val="Times New Roman"/>
      <family val="1"/>
    </font>
    <font>
      <sz val="11"/>
      <color rgb="FF000000"/>
      <name val="Times New Roman"/>
      <family val="1"/>
    </font>
    <font>
      <i/>
      <sz val="12"/>
      <name val="Times New Roman"/>
      <family val="1"/>
    </font>
    <font>
      <i/>
      <sz val="12"/>
      <color rgb="FF000000"/>
      <name val="Times New Roman"/>
      <family val="1"/>
    </font>
    <font>
      <sz val="12"/>
      <name val="Times New Roman"/>
      <family val="1"/>
    </font>
    <font>
      <sz val="9"/>
      <name val="Times New Roman"/>
      <family val="1"/>
    </font>
    <font>
      <b/>
      <sz val="6"/>
      <color rgb="FF000000"/>
      <name val="Times New Roman"/>
      <family val="1"/>
    </font>
    <font>
      <sz val="8"/>
      <name val="SWISS"/>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bgColor indexed="64"/>
      </patternFill>
    </fill>
  </fills>
  <borders count="37">
    <border>
      <left/>
      <right/>
      <top/>
      <bottom/>
      <diagonal/>
    </border>
    <border>
      <left style="thick">
        <color indexed="8"/>
      </left>
      <right/>
      <top style="thick">
        <color indexed="8"/>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8"/>
      </left>
      <right/>
      <top/>
      <bottom/>
      <diagonal/>
    </border>
    <border>
      <left style="thick">
        <color indexed="8"/>
      </left>
      <right style="medium">
        <color indexed="64"/>
      </right>
      <top/>
      <bottom/>
      <diagonal/>
    </border>
    <border>
      <left style="medium">
        <color auto="1"/>
      </left>
      <right style="medium">
        <color auto="1"/>
      </right>
      <top/>
      <bottom/>
      <diagonal/>
    </border>
    <border>
      <left style="thick">
        <color indexed="8"/>
      </left>
      <right/>
      <top/>
      <bottom style="thick">
        <color indexed="8"/>
      </bottom>
      <diagonal/>
    </border>
    <border>
      <left style="medium">
        <color indexed="64"/>
      </left>
      <right style="medium">
        <color indexed="64"/>
      </right>
      <top/>
      <bottom style="thick">
        <color indexed="8"/>
      </bottom>
      <diagonal/>
    </border>
    <border>
      <left style="medium">
        <color indexed="64"/>
      </left>
      <right style="medium">
        <color indexed="64"/>
      </right>
      <top/>
      <bottom style="medium">
        <color indexed="64"/>
      </bottom>
      <diagonal/>
    </border>
    <border>
      <left/>
      <right/>
      <top/>
      <bottom style="thick">
        <color indexed="8"/>
      </bottom>
      <diagonal/>
    </border>
    <border>
      <left style="thick">
        <color indexed="8"/>
      </left>
      <right style="thick">
        <color indexed="8"/>
      </right>
      <top/>
      <bottom style="thick">
        <color indexed="8"/>
      </bottom>
      <diagonal/>
    </border>
    <border>
      <left style="thick">
        <color rgb="FF000000"/>
      </left>
      <right style="thick">
        <color rgb="FF000000"/>
      </right>
      <top/>
      <bottom/>
      <diagonal/>
    </border>
    <border>
      <left style="thick">
        <color indexed="8"/>
      </left>
      <right style="thick">
        <color indexed="8"/>
      </right>
      <top/>
      <bottom/>
      <diagonal/>
    </border>
    <border>
      <left/>
      <right style="thick">
        <color rgb="FF000000"/>
      </right>
      <top/>
      <bottom/>
      <diagonal/>
    </border>
    <border>
      <left style="thick">
        <color indexed="64"/>
      </left>
      <right style="thick">
        <color indexed="64"/>
      </right>
      <top/>
      <bottom/>
      <diagonal/>
    </border>
    <border>
      <left style="thick">
        <color rgb="FF000000"/>
      </left>
      <right style="thick">
        <color rgb="FF000000"/>
      </right>
      <top/>
      <bottom style="medium">
        <color rgb="FF000000"/>
      </bottom>
      <diagonal/>
    </border>
    <border>
      <left style="medium">
        <color indexed="64"/>
      </left>
      <right style="medium">
        <color indexed="64"/>
      </right>
      <top/>
      <bottom style="medium">
        <color rgb="FF000000"/>
      </bottom>
      <diagonal/>
    </border>
    <border>
      <left/>
      <right style="thick">
        <color rgb="FF000000"/>
      </right>
      <top/>
      <bottom style="medium">
        <color rgb="FF000000"/>
      </bottom>
      <diagonal/>
    </border>
    <border>
      <left style="thick">
        <color rgb="FF000000"/>
      </left>
      <right style="thick">
        <color auto="1"/>
      </right>
      <top/>
      <bottom/>
      <diagonal/>
    </border>
    <border>
      <left style="thick">
        <color indexed="64"/>
      </left>
      <right/>
      <top/>
      <bottom/>
      <diagonal/>
    </border>
    <border>
      <left/>
      <right style="thick">
        <color indexed="64"/>
      </right>
      <top/>
      <bottom/>
      <diagonal/>
    </border>
    <border>
      <left/>
      <right style="thick">
        <color indexed="8"/>
      </right>
      <top style="medium">
        <color indexed="64"/>
      </top>
      <bottom/>
      <diagonal/>
    </border>
    <border>
      <left style="thick">
        <color indexed="64"/>
      </left>
      <right style="medium">
        <color indexed="64"/>
      </right>
      <top/>
      <bottom/>
      <diagonal/>
    </border>
    <border>
      <left style="thick">
        <color indexed="8"/>
      </left>
      <right style="medium">
        <color indexed="64"/>
      </right>
      <top style="thick">
        <color indexed="8"/>
      </top>
      <bottom/>
      <diagonal/>
    </border>
    <border>
      <left style="thick">
        <color indexed="8"/>
      </left>
      <right style="medium">
        <color indexed="64"/>
      </right>
      <top/>
      <bottom style="thick">
        <color indexed="8"/>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right style="medium">
        <color indexed="64"/>
      </right>
      <top/>
      <bottom/>
      <diagonal/>
    </border>
    <border>
      <left style="medium">
        <color auto="1"/>
      </left>
      <right style="medium">
        <color indexed="64"/>
      </right>
      <top style="thick">
        <color indexed="8"/>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style="medium">
        <color indexed="64"/>
      </left>
      <right style="thick">
        <color indexed="64"/>
      </right>
      <top/>
      <bottom/>
      <diagonal/>
    </border>
    <border>
      <left style="medium">
        <color auto="1"/>
      </left>
      <right/>
      <top/>
      <bottom/>
      <diagonal/>
    </border>
    <border>
      <left/>
      <right style="medium">
        <color indexed="64"/>
      </right>
      <top/>
      <bottom style="medium">
        <color indexed="64"/>
      </bottom>
      <diagonal/>
    </border>
  </borders>
  <cellStyleXfs count="4">
    <xf numFmtId="165" fontId="0" fillId="0" borderId="0"/>
    <xf numFmtId="164" fontId="9" fillId="0" borderId="0" applyFont="0" applyFill="0" applyBorder="0" applyAlignment="0" applyProtection="0"/>
    <xf numFmtId="165" fontId="1" fillId="0" borderId="0"/>
    <xf numFmtId="0" fontId="9" fillId="0" borderId="0"/>
  </cellStyleXfs>
  <cellXfs count="108">
    <xf numFmtId="165" fontId="0" fillId="0" borderId="0" xfId="0"/>
    <xf numFmtId="165" fontId="2" fillId="2" borderId="0" xfId="0" applyFont="1" applyFill="1" applyProtection="1">
      <protection locked="0"/>
    </xf>
    <xf numFmtId="165" fontId="4" fillId="2" borderId="0" xfId="0" applyFont="1" applyFill="1"/>
    <xf numFmtId="165" fontId="5" fillId="2" borderId="0" xfId="0" applyFont="1" applyFill="1"/>
    <xf numFmtId="165" fontId="0" fillId="2" borderId="0" xfId="0" applyFill="1" applyProtection="1">
      <protection locked="0"/>
    </xf>
    <xf numFmtId="165" fontId="7" fillId="2" borderId="1" xfId="0" applyFont="1" applyFill="1" applyBorder="1"/>
    <xf numFmtId="165" fontId="7" fillId="2" borderId="2" xfId="0" applyFont="1" applyFill="1" applyBorder="1"/>
    <xf numFmtId="165" fontId="7" fillId="2" borderId="3" xfId="0" applyFont="1" applyFill="1" applyBorder="1"/>
    <xf numFmtId="166" fontId="2" fillId="2" borderId="0" xfId="0" applyNumberFormat="1" applyFont="1" applyFill="1" applyProtection="1">
      <protection locked="0"/>
    </xf>
    <xf numFmtId="165" fontId="8" fillId="2" borderId="5" xfId="0" applyFont="1" applyFill="1" applyBorder="1"/>
    <xf numFmtId="165" fontId="8" fillId="2" borderId="4" xfId="0" applyFont="1" applyFill="1" applyBorder="1"/>
    <xf numFmtId="165" fontId="8" fillId="2" borderId="4" xfId="0" applyFont="1" applyFill="1" applyBorder="1" applyAlignment="1">
      <alignment horizontal="center"/>
    </xf>
    <xf numFmtId="165" fontId="8" fillId="2" borderId="6" xfId="0" applyFont="1" applyFill="1" applyBorder="1" applyAlignment="1">
      <alignment horizontal="center"/>
    </xf>
    <xf numFmtId="165" fontId="8" fillId="2" borderId="0" xfId="0" applyFont="1" applyFill="1" applyAlignment="1">
      <alignment horizontal="center"/>
    </xf>
    <xf numFmtId="165" fontId="8" fillId="2" borderId="0" xfId="0" applyFont="1" applyFill="1"/>
    <xf numFmtId="165" fontId="7" fillId="2" borderId="7" xfId="0" applyFont="1" applyFill="1" applyBorder="1"/>
    <xf numFmtId="165" fontId="7" fillId="2" borderId="8" xfId="0" applyFont="1" applyFill="1" applyBorder="1"/>
    <xf numFmtId="165" fontId="7" fillId="2" borderId="9" xfId="0" applyFont="1" applyFill="1" applyBorder="1"/>
    <xf numFmtId="165" fontId="7" fillId="2" borderId="10" xfId="0" applyFont="1" applyFill="1" applyBorder="1"/>
    <xf numFmtId="165" fontId="7" fillId="2" borderId="11" xfId="0" applyFont="1" applyFill="1" applyBorder="1"/>
    <xf numFmtId="167" fontId="6" fillId="3" borderId="12" xfId="1" applyNumberFormat="1" applyFont="1" applyFill="1" applyBorder="1" applyAlignment="1" applyProtection="1">
      <alignment horizontal="center" wrapText="1"/>
      <protection locked="0"/>
    </xf>
    <xf numFmtId="168" fontId="7" fillId="2" borderId="4" xfId="0" applyNumberFormat="1" applyFont="1" applyFill="1" applyBorder="1" applyAlignment="1">
      <alignment horizontal="center"/>
    </xf>
    <xf numFmtId="168" fontId="7" fillId="2" borderId="6" xfId="0" applyNumberFormat="1" applyFont="1" applyFill="1" applyBorder="1" applyAlignment="1">
      <alignment horizontal="center"/>
    </xf>
    <xf numFmtId="168" fontId="7" fillId="2" borderId="0" xfId="0" applyNumberFormat="1" applyFont="1" applyFill="1" applyAlignment="1">
      <alignment horizontal="center"/>
    </xf>
    <xf numFmtId="168" fontId="7" fillId="2" borderId="13" xfId="0" applyNumberFormat="1" applyFont="1" applyFill="1" applyBorder="1" applyAlignment="1">
      <alignment horizontal="center"/>
    </xf>
    <xf numFmtId="165" fontId="7" fillId="2" borderId="4" xfId="0" applyFont="1" applyFill="1" applyBorder="1" applyAlignment="1">
      <alignment horizontal="left"/>
    </xf>
    <xf numFmtId="165" fontId="6" fillId="3" borderId="12" xfId="0" applyFont="1" applyFill="1" applyBorder="1" applyAlignment="1" applyProtection="1">
      <alignment horizontal="left" wrapText="1"/>
      <protection locked="0"/>
    </xf>
    <xf numFmtId="4" fontId="10" fillId="3" borderId="12" xfId="0" applyNumberFormat="1" applyFont="1" applyFill="1" applyBorder="1" applyAlignment="1" applyProtection="1">
      <alignment horizontal="center" wrapText="1"/>
      <protection locked="0"/>
    </xf>
    <xf numFmtId="4" fontId="10" fillId="3" borderId="6" xfId="0" applyNumberFormat="1" applyFont="1" applyFill="1" applyBorder="1" applyAlignment="1" applyProtection="1">
      <alignment horizontal="center" wrapText="1"/>
      <protection locked="0"/>
    </xf>
    <xf numFmtId="4" fontId="10" fillId="3" borderId="14" xfId="0" applyNumberFormat="1" applyFont="1" applyFill="1" applyBorder="1" applyAlignment="1" applyProtection="1">
      <alignment horizontal="center" wrapText="1"/>
      <protection locked="0"/>
    </xf>
    <xf numFmtId="165" fontId="6" fillId="3" borderId="15" xfId="0" applyFont="1" applyFill="1" applyBorder="1" applyAlignment="1" applyProtection="1">
      <alignment horizontal="left" wrapText="1"/>
      <protection locked="0"/>
    </xf>
    <xf numFmtId="165" fontId="10" fillId="3" borderId="6" xfId="0" applyFont="1" applyFill="1" applyBorder="1" applyAlignment="1" applyProtection="1">
      <alignment horizontal="center" wrapText="1"/>
      <protection locked="0"/>
    </xf>
    <xf numFmtId="4" fontId="10" fillId="3" borderId="16" xfId="0" applyNumberFormat="1" applyFont="1" applyFill="1" applyBorder="1" applyAlignment="1" applyProtection="1">
      <alignment horizontal="center" wrapText="1"/>
      <protection locked="0"/>
    </xf>
    <xf numFmtId="4" fontId="10" fillId="3" borderId="17" xfId="0" applyNumberFormat="1" applyFont="1" applyFill="1" applyBorder="1" applyAlignment="1" applyProtection="1">
      <alignment horizontal="center" wrapText="1"/>
      <protection locked="0"/>
    </xf>
    <xf numFmtId="4" fontId="10" fillId="3" borderId="18" xfId="0" applyNumberFormat="1" applyFont="1" applyFill="1" applyBorder="1" applyAlignment="1" applyProtection="1">
      <alignment horizontal="center" wrapText="1"/>
      <protection locked="0"/>
    </xf>
    <xf numFmtId="165" fontId="10" fillId="3" borderId="12" xfId="0" applyFont="1" applyFill="1" applyBorder="1" applyAlignment="1" applyProtection="1">
      <alignment horizontal="center" wrapText="1"/>
      <protection locked="0"/>
    </xf>
    <xf numFmtId="2" fontId="10" fillId="3" borderId="6" xfId="0" applyNumberFormat="1" applyFont="1" applyFill="1" applyBorder="1" applyAlignment="1" applyProtection="1">
      <alignment horizontal="center" wrapText="1"/>
      <protection locked="0"/>
    </xf>
    <xf numFmtId="4" fontId="10" fillId="3" borderId="15" xfId="0" applyNumberFormat="1" applyFont="1" applyFill="1" applyBorder="1" applyAlignment="1" applyProtection="1">
      <alignment horizontal="center" wrapText="1"/>
      <protection locked="0"/>
    </xf>
    <xf numFmtId="165" fontId="10" fillId="3" borderId="14" xfId="0" applyFont="1" applyFill="1" applyBorder="1" applyAlignment="1" applyProtection="1">
      <alignment horizontal="center" wrapText="1"/>
      <protection locked="0"/>
    </xf>
    <xf numFmtId="164" fontId="10" fillId="3" borderId="12" xfId="1" applyFont="1" applyFill="1" applyBorder="1" applyAlignment="1" applyProtection="1">
      <alignment horizontal="center" wrapText="1"/>
      <protection locked="0"/>
    </xf>
    <xf numFmtId="165" fontId="6" fillId="0" borderId="19" xfId="0" applyFont="1" applyBorder="1" applyAlignment="1" applyProtection="1">
      <alignment horizontal="center" wrapText="1"/>
      <protection locked="0"/>
    </xf>
    <xf numFmtId="166" fontId="10" fillId="3" borderId="15" xfId="0" applyNumberFormat="1" applyFont="1" applyFill="1" applyBorder="1" applyAlignment="1" applyProtection="1">
      <alignment horizontal="center" wrapText="1"/>
      <protection locked="0"/>
    </xf>
    <xf numFmtId="166" fontId="10" fillId="3" borderId="20" xfId="0" applyNumberFormat="1" applyFont="1" applyFill="1" applyBorder="1" applyAlignment="1" applyProtection="1">
      <alignment horizontal="center" wrapText="1"/>
      <protection locked="0"/>
    </xf>
    <xf numFmtId="166" fontId="10" fillId="3" borderId="6" xfId="0" applyNumberFormat="1" applyFont="1" applyFill="1" applyBorder="1" applyAlignment="1" applyProtection="1">
      <alignment horizontal="center" wrapText="1"/>
      <protection locked="0"/>
    </xf>
    <xf numFmtId="166" fontId="10" fillId="3" borderId="21" xfId="0" applyNumberFormat="1" applyFont="1" applyFill="1" applyBorder="1" applyAlignment="1" applyProtection="1">
      <alignment horizontal="center" wrapText="1"/>
      <protection locked="0"/>
    </xf>
    <xf numFmtId="165" fontId="6" fillId="0" borderId="12" xfId="0" applyFont="1" applyBorder="1" applyAlignment="1" applyProtection="1">
      <alignment horizontal="center" wrapText="1"/>
      <protection locked="0"/>
    </xf>
    <xf numFmtId="166" fontId="10" fillId="3" borderId="12" xfId="0" applyNumberFormat="1" applyFont="1" applyFill="1" applyBorder="1" applyAlignment="1" applyProtection="1">
      <alignment horizontal="center" wrapText="1"/>
      <protection locked="0"/>
    </xf>
    <xf numFmtId="166" fontId="10" fillId="3" borderId="14" xfId="0" applyNumberFormat="1" applyFont="1" applyFill="1" applyBorder="1" applyAlignment="1" applyProtection="1">
      <alignment horizontal="center" wrapText="1"/>
      <protection locked="0"/>
    </xf>
    <xf numFmtId="167" fontId="6" fillId="3" borderId="15" xfId="1" applyNumberFormat="1" applyFont="1" applyFill="1" applyBorder="1" applyAlignment="1" applyProtection="1">
      <alignment horizontal="center" wrapText="1"/>
      <protection locked="0"/>
    </xf>
    <xf numFmtId="167" fontId="11" fillId="3" borderId="15" xfId="1" applyNumberFormat="1" applyFont="1" applyFill="1" applyBorder="1" applyAlignment="1" applyProtection="1">
      <alignment horizontal="center" wrapText="1"/>
      <protection locked="0"/>
    </xf>
    <xf numFmtId="166" fontId="12" fillId="3" borderId="15" xfId="0" applyNumberFormat="1" applyFont="1" applyFill="1" applyBorder="1" applyAlignment="1" applyProtection="1">
      <alignment horizontal="center" wrapText="1"/>
      <protection locked="0"/>
    </xf>
    <xf numFmtId="166" fontId="12" fillId="3" borderId="6" xfId="0" applyNumberFormat="1" applyFont="1" applyFill="1" applyBorder="1" applyAlignment="1" applyProtection="1">
      <alignment horizontal="center" wrapText="1"/>
      <protection locked="0"/>
    </xf>
    <xf numFmtId="166" fontId="12" fillId="3" borderId="21" xfId="0" applyNumberFormat="1" applyFont="1" applyFill="1" applyBorder="1" applyAlignment="1" applyProtection="1">
      <alignment horizontal="center" wrapText="1"/>
      <protection locked="0"/>
    </xf>
    <xf numFmtId="165" fontId="11" fillId="0" borderId="12" xfId="0" applyFont="1" applyBorder="1" applyAlignment="1" applyProtection="1">
      <alignment horizontal="center" wrapText="1"/>
      <protection locked="0"/>
    </xf>
    <xf numFmtId="0" fontId="11" fillId="0" borderId="12" xfId="0" applyNumberFormat="1" applyFont="1" applyBorder="1" applyAlignment="1" applyProtection="1">
      <alignment horizontal="center" wrapText="1"/>
      <protection locked="0"/>
    </xf>
    <xf numFmtId="165" fontId="13" fillId="0" borderId="12" xfId="0" applyFont="1" applyBorder="1" applyAlignment="1" applyProtection="1">
      <alignment horizontal="center" wrapText="1"/>
      <protection locked="0"/>
    </xf>
    <xf numFmtId="166" fontId="14" fillId="3" borderId="15" xfId="0" applyNumberFormat="1" applyFont="1" applyFill="1" applyBorder="1" applyAlignment="1" applyProtection="1">
      <alignment horizontal="center" wrapText="1"/>
      <protection locked="0"/>
    </xf>
    <xf numFmtId="166" fontId="14" fillId="3" borderId="20" xfId="0" applyNumberFormat="1" applyFont="1" applyFill="1" applyBorder="1" applyAlignment="1" applyProtection="1">
      <alignment horizontal="center" wrapText="1"/>
      <protection locked="0"/>
    </xf>
    <xf numFmtId="166" fontId="14" fillId="3" borderId="6" xfId="0" applyNumberFormat="1" applyFont="1" applyFill="1" applyBorder="1" applyAlignment="1" applyProtection="1">
      <alignment horizontal="center" wrapText="1"/>
      <protection locked="0"/>
    </xf>
    <xf numFmtId="166" fontId="14" fillId="3" borderId="21" xfId="0" applyNumberFormat="1" applyFont="1" applyFill="1" applyBorder="1" applyAlignment="1" applyProtection="1">
      <alignment horizontal="center" wrapText="1"/>
      <protection locked="0"/>
    </xf>
    <xf numFmtId="0" fontId="2" fillId="2" borderId="0" xfId="0" applyNumberFormat="1" applyFont="1" applyFill="1" applyProtection="1">
      <protection locked="0"/>
    </xf>
    <xf numFmtId="166" fontId="13" fillId="3" borderId="15" xfId="0" applyNumberFormat="1" applyFont="1" applyFill="1" applyBorder="1" applyAlignment="1" applyProtection="1">
      <alignment horizontal="center" wrapText="1"/>
      <protection locked="0"/>
    </xf>
    <xf numFmtId="166" fontId="13" fillId="0" borderId="15" xfId="0" applyNumberFormat="1" applyFont="1" applyBorder="1" applyAlignment="1" applyProtection="1">
      <alignment horizontal="center" wrapText="1"/>
      <protection locked="0"/>
    </xf>
    <xf numFmtId="166" fontId="11" fillId="0" borderId="15" xfId="0" applyNumberFormat="1" applyFont="1" applyBorder="1" applyAlignment="1" applyProtection="1">
      <alignment horizontal="center" wrapText="1"/>
      <protection locked="0"/>
    </xf>
    <xf numFmtId="2" fontId="2" fillId="2" borderId="0" xfId="0" applyNumberFormat="1" applyFont="1" applyFill="1" applyProtection="1">
      <protection locked="0"/>
    </xf>
    <xf numFmtId="166" fontId="11" fillId="3" borderId="15" xfId="0" applyNumberFormat="1" applyFont="1" applyFill="1" applyBorder="1" applyAlignment="1" applyProtection="1">
      <alignment horizontal="center" wrapText="1"/>
      <protection locked="0"/>
    </xf>
    <xf numFmtId="166" fontId="14" fillId="3" borderId="0" xfId="0" applyNumberFormat="1" applyFont="1" applyFill="1" applyAlignment="1" applyProtection="1">
      <alignment horizontal="center" wrapText="1"/>
      <protection locked="0"/>
    </xf>
    <xf numFmtId="169" fontId="15" fillId="0" borderId="0" xfId="3" applyNumberFormat="1" applyFont="1"/>
    <xf numFmtId="166" fontId="16" fillId="3" borderId="0" xfId="0" applyNumberFormat="1" applyFont="1" applyFill="1" applyAlignment="1" applyProtection="1">
      <alignment horizontal="center" wrapText="1"/>
      <protection locked="0"/>
    </xf>
    <xf numFmtId="166" fontId="10" fillId="3" borderId="0" xfId="0" applyNumberFormat="1" applyFont="1" applyFill="1" applyAlignment="1" applyProtection="1">
      <alignment horizontal="center" wrapText="1"/>
      <protection locked="0"/>
    </xf>
    <xf numFmtId="165" fontId="17" fillId="2" borderId="0" xfId="0" applyFont="1" applyFill="1" applyProtection="1">
      <protection locked="0"/>
    </xf>
    <xf numFmtId="165" fontId="18" fillId="2" borderId="0" xfId="0" applyFont="1" applyFill="1" applyProtection="1">
      <protection locked="0"/>
    </xf>
    <xf numFmtId="165" fontId="19" fillId="3" borderId="0" xfId="0" applyFont="1" applyFill="1" applyAlignment="1" applyProtection="1">
      <alignment horizontal="left" wrapText="1"/>
      <protection locked="0"/>
    </xf>
    <xf numFmtId="165" fontId="7" fillId="2" borderId="22" xfId="0" applyFont="1" applyFill="1" applyBorder="1"/>
    <xf numFmtId="166" fontId="14" fillId="3" borderId="23" xfId="0" applyNumberFormat="1" applyFont="1" applyFill="1" applyBorder="1" applyAlignment="1" applyProtection="1">
      <alignment horizontal="center" wrapText="1"/>
      <protection locked="0"/>
    </xf>
    <xf numFmtId="165" fontId="7" fillId="2" borderId="24" xfId="0" applyFont="1" applyFill="1" applyBorder="1"/>
    <xf numFmtId="165" fontId="8" fillId="2" borderId="5" xfId="0" applyFont="1" applyFill="1" applyBorder="1" applyAlignment="1">
      <alignment horizontal="center"/>
    </xf>
    <xf numFmtId="165" fontId="7" fillId="2" borderId="25" xfId="0" applyFont="1" applyFill="1" applyBorder="1"/>
    <xf numFmtId="168" fontId="7" fillId="2" borderId="5" xfId="0" applyNumberFormat="1" applyFont="1" applyFill="1" applyBorder="1" applyAlignment="1">
      <alignment horizontal="center"/>
    </xf>
    <xf numFmtId="4" fontId="10" fillId="3" borderId="26" xfId="0" applyNumberFormat="1" applyFont="1" applyFill="1" applyBorder="1" applyAlignment="1" applyProtection="1">
      <alignment horizontal="center" wrapText="1"/>
      <protection locked="0"/>
    </xf>
    <xf numFmtId="4" fontId="10" fillId="3" borderId="27" xfId="0" applyNumberFormat="1" applyFont="1" applyFill="1" applyBorder="1" applyAlignment="1" applyProtection="1">
      <alignment horizontal="center" wrapText="1"/>
      <protection locked="0"/>
    </xf>
    <xf numFmtId="165" fontId="10" fillId="3" borderId="26" xfId="0" applyFont="1" applyFill="1" applyBorder="1" applyAlignment="1" applyProtection="1">
      <alignment horizontal="center" wrapText="1"/>
      <protection locked="0"/>
    </xf>
    <xf numFmtId="166" fontId="10" fillId="3" borderId="23" xfId="0" applyNumberFormat="1" applyFont="1" applyFill="1" applyBorder="1" applyAlignment="1" applyProtection="1">
      <alignment horizontal="center" wrapText="1"/>
      <protection locked="0"/>
    </xf>
    <xf numFmtId="166" fontId="10" fillId="3" borderId="26" xfId="0" applyNumberFormat="1" applyFont="1" applyFill="1" applyBorder="1" applyAlignment="1" applyProtection="1">
      <alignment horizontal="center" wrapText="1"/>
      <protection locked="0"/>
    </xf>
    <xf numFmtId="166" fontId="12" fillId="3" borderId="23" xfId="0" applyNumberFormat="1" applyFont="1" applyFill="1" applyBorder="1" applyAlignment="1" applyProtection="1">
      <alignment horizontal="center" wrapText="1"/>
      <protection locked="0"/>
    </xf>
    <xf numFmtId="166" fontId="14" fillId="3" borderId="28" xfId="0" applyNumberFormat="1" applyFont="1" applyFill="1" applyBorder="1" applyAlignment="1" applyProtection="1">
      <alignment horizontal="center" wrapText="1"/>
      <protection locked="0"/>
    </xf>
    <xf numFmtId="168" fontId="7" fillId="2" borderId="29" xfId="0" applyNumberFormat="1" applyFont="1" applyFill="1" applyBorder="1" applyAlignment="1">
      <alignment horizontal="center"/>
    </xf>
    <xf numFmtId="166" fontId="11" fillId="4" borderId="15" xfId="0" applyNumberFormat="1" applyFont="1" applyFill="1" applyBorder="1" applyAlignment="1" applyProtection="1">
      <alignment horizontal="center" wrapText="1"/>
      <protection locked="0"/>
    </xf>
    <xf numFmtId="166" fontId="14" fillId="4" borderId="15" xfId="0" applyNumberFormat="1" applyFont="1" applyFill="1" applyBorder="1" applyAlignment="1" applyProtection="1">
      <alignment horizontal="center" wrapText="1"/>
      <protection locked="0"/>
    </xf>
    <xf numFmtId="166" fontId="14" fillId="4" borderId="20" xfId="0" applyNumberFormat="1" applyFont="1" applyFill="1" applyBorder="1" applyAlignment="1" applyProtection="1">
      <alignment horizontal="center" wrapText="1"/>
      <protection locked="0"/>
    </xf>
    <xf numFmtId="166" fontId="14" fillId="4" borderId="6" xfId="0" applyNumberFormat="1" applyFont="1" applyFill="1" applyBorder="1" applyAlignment="1" applyProtection="1">
      <alignment horizontal="center" wrapText="1"/>
      <protection locked="0"/>
    </xf>
    <xf numFmtId="166" fontId="14" fillId="4" borderId="0" xfId="0" applyNumberFormat="1" applyFont="1" applyFill="1" applyAlignment="1" applyProtection="1">
      <alignment horizontal="center" wrapText="1"/>
      <protection locked="0"/>
    </xf>
    <xf numFmtId="166" fontId="14" fillId="4" borderId="28" xfId="0" applyNumberFormat="1" applyFont="1" applyFill="1" applyBorder="1" applyAlignment="1" applyProtection="1">
      <alignment horizontal="center" wrapText="1"/>
      <protection locked="0"/>
    </xf>
    <xf numFmtId="166" fontId="14" fillId="4" borderId="21" xfId="0" applyNumberFormat="1" applyFont="1" applyFill="1" applyBorder="1" applyAlignment="1" applyProtection="1">
      <alignment horizontal="center" wrapText="1"/>
      <protection locked="0"/>
    </xf>
    <xf numFmtId="165" fontId="2" fillId="4" borderId="0" xfId="0" applyFont="1" applyFill="1" applyProtection="1">
      <protection locked="0"/>
    </xf>
    <xf numFmtId="166" fontId="14" fillId="3" borderId="30" xfId="0" applyNumberFormat="1" applyFont="1" applyFill="1" applyBorder="1" applyAlignment="1" applyProtection="1">
      <alignment horizontal="center" wrapText="1"/>
      <protection locked="0"/>
    </xf>
    <xf numFmtId="166" fontId="14" fillId="3" borderId="31" xfId="0" applyNumberFormat="1" applyFont="1" applyFill="1" applyBorder="1" applyAlignment="1" applyProtection="1">
      <alignment horizontal="center" wrapText="1"/>
      <protection locked="0"/>
    </xf>
    <xf numFmtId="166" fontId="14" fillId="3" borderId="9" xfId="0" applyNumberFormat="1" applyFont="1" applyFill="1" applyBorder="1" applyAlignment="1" applyProtection="1">
      <alignment horizontal="center" wrapText="1"/>
      <protection locked="0"/>
    </xf>
    <xf numFmtId="166" fontId="14" fillId="3" borderId="32" xfId="0" applyNumberFormat="1" applyFont="1" applyFill="1" applyBorder="1" applyAlignment="1" applyProtection="1">
      <alignment horizontal="center" wrapText="1"/>
      <protection locked="0"/>
    </xf>
    <xf numFmtId="166" fontId="14" fillId="3" borderId="33" xfId="0" applyNumberFormat="1" applyFont="1" applyFill="1" applyBorder="1" applyAlignment="1" applyProtection="1">
      <alignment horizontal="center" wrapText="1"/>
      <protection locked="0"/>
    </xf>
    <xf numFmtId="166" fontId="11" fillId="3" borderId="30" xfId="0" applyNumberFormat="1" applyFont="1" applyFill="1" applyBorder="1" applyAlignment="1" applyProtection="1">
      <alignment horizontal="center" wrapText="1"/>
      <protection locked="0"/>
    </xf>
    <xf numFmtId="166" fontId="14" fillId="3" borderId="34" xfId="0" applyNumberFormat="1" applyFont="1" applyFill="1" applyBorder="1" applyAlignment="1" applyProtection="1">
      <alignment horizontal="center" wrapText="1"/>
      <protection locked="0"/>
    </xf>
    <xf numFmtId="165" fontId="20" fillId="2" borderId="0" xfId="0" applyFont="1" applyFill="1" applyProtection="1">
      <protection locked="0"/>
    </xf>
    <xf numFmtId="165" fontId="2" fillId="2" borderId="35" xfId="0" applyFont="1" applyFill="1" applyBorder="1" applyProtection="1">
      <protection locked="0"/>
    </xf>
    <xf numFmtId="165" fontId="2" fillId="2" borderId="28" xfId="0" applyFont="1" applyFill="1" applyBorder="1" applyProtection="1">
      <protection locked="0"/>
    </xf>
    <xf numFmtId="165" fontId="3" fillId="4" borderId="0" xfId="0" applyFont="1" applyFill="1" applyAlignment="1" applyProtection="1">
      <alignment horizontal="center" wrapText="1"/>
      <protection locked="0"/>
    </xf>
    <xf numFmtId="165" fontId="3" fillId="2" borderId="0" xfId="0" applyFont="1" applyFill="1" applyAlignment="1" applyProtection="1">
      <alignment horizontal="center" wrapText="1"/>
      <protection locked="0"/>
    </xf>
    <xf numFmtId="166" fontId="14" fillId="3" borderId="36" xfId="0" applyNumberFormat="1" applyFont="1" applyFill="1" applyBorder="1" applyAlignment="1" applyProtection="1">
      <alignment horizontal="center" wrapText="1"/>
      <protection locked="0"/>
    </xf>
  </cellXfs>
  <cellStyles count="4">
    <cellStyle name="Comma" xfId="1" builtinId="3"/>
    <cellStyle name="Normal" xfId="0" builtinId="0"/>
    <cellStyle name="Normal 2 20"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434340</xdr:colOff>
      <xdr:row>303</xdr:row>
      <xdr:rowOff>76200</xdr:rowOff>
    </xdr:from>
    <xdr:to>
      <xdr:col>15</xdr:col>
      <xdr:colOff>152400</xdr:colOff>
      <xdr:row>355</xdr:row>
      <xdr:rowOff>76200</xdr:rowOff>
    </xdr:to>
    <xdr:grpSp>
      <xdr:nvGrpSpPr>
        <xdr:cNvPr id="2" name="Group 80">
          <a:extLst>
            <a:ext uri="{FF2B5EF4-FFF2-40B4-BE49-F238E27FC236}">
              <a16:creationId xmlns:a16="http://schemas.microsoft.com/office/drawing/2014/main" id="{00000000-0008-0000-2000-000003000000}"/>
            </a:ext>
          </a:extLst>
        </xdr:cNvPr>
        <xdr:cNvGrpSpPr>
          <a:grpSpLocks/>
        </xdr:cNvGrpSpPr>
      </xdr:nvGrpSpPr>
      <xdr:grpSpPr bwMode="auto">
        <a:xfrm rot="16200000">
          <a:off x="10416328" y="14478212"/>
          <a:ext cx="5503333" cy="10142644"/>
          <a:chOff x="107213400" y="106299000"/>
          <a:chExt cx="4358647" cy="7770566"/>
        </a:xfrm>
      </xdr:grpSpPr>
      <xdr:sp macro="" textlink="">
        <xdr:nvSpPr>
          <xdr:cNvPr id="3" name="Text Box 82">
            <a:extLst>
              <a:ext uri="{FF2B5EF4-FFF2-40B4-BE49-F238E27FC236}">
                <a16:creationId xmlns:a16="http://schemas.microsoft.com/office/drawing/2014/main" id="{00000000-0008-0000-2000-000004000000}"/>
              </a:ext>
            </a:extLst>
          </xdr:cNvPr>
          <xdr:cNvSpPr txBox="1">
            <a:spLocks noChangeArrowheads="1"/>
          </xdr:cNvSpPr>
        </xdr:nvSpPr>
        <xdr:spPr bwMode="auto">
          <a:xfrm rot="5400000">
            <a:off x="105584625" y="107927775"/>
            <a:ext cx="3429000" cy="171450"/>
          </a:xfrm>
          <a:prstGeom prst="rect">
            <a:avLst/>
          </a:prstGeom>
          <a:noFill/>
          <a:ln w="9525" algn="in">
            <a:noFill/>
            <a:miter lim="800000"/>
            <a:headEnd/>
            <a:tailEnd/>
          </a:ln>
          <a:effectLst/>
        </xdr:spPr>
        <xdr:txBody>
          <a:bodyPr vertOverflow="clip" wrap="square" lIns="36576" tIns="36576" rIns="36576" bIns="36576" anchor="t" upright="1"/>
          <a:lstStyle/>
          <a:p>
            <a:pPr algn="l" rtl="0">
              <a:defRPr sz="1000"/>
            </a:pPr>
            <a:r>
              <a:rPr lang="en-US" sz="600" b="0" i="1" strike="noStrike">
                <a:solidFill>
                  <a:srgbClr val="000000"/>
                </a:solidFill>
                <a:latin typeface="Times New Roman"/>
                <a:cs typeface="Times New Roman"/>
              </a:rPr>
              <a:t>1. These are large corporation with business operations covering across a number of sectors.</a:t>
            </a:r>
          </a:p>
          <a:p>
            <a:pPr algn="l" rtl="0">
              <a:defRPr sz="1000"/>
            </a:pPr>
            <a:endParaRPr lang="en-US" sz="600" b="0" i="1" strike="noStrike">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WIN/TEMP/MFLOW9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Documents%20and%20Settings/JMATZ/My%20Local%20Documents/EXCEL/Guyana/2003%20Mission/Final/Other%20Depository%20Corporations%20Bal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sta\DOC\AI\SIMS\Workfiles\Guyana\MB\IMD\2003%20Mission\Final\Other%20Depository%20Corporations%20Bal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AFR\MissionJAN\ROBOPBucharestJan20LAM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DATA\MOZ\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Fiscal\Documents%202012\GFS2001\ZWE%20GFS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hared\framework\External\KenBOP(current)HU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ared\framework\Monetary\deleted%20from%20KenMoney(curren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afr\DATA\AFR\country%20matters\CM_Jan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fr\DATA\KEN\Weta-Weo\2004\S2004\KENWETA2003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Users\Mudhuu\Desktop\Users\Machinjike%20Noell\AppData\Local\Microsoft\Windows\Temporary%20Internet%20Files\Content.IE5\8BIH2XA1\DSA-Malawi,%20July%202012\LIC_DSA_Templ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MissionJAN\ROBOPBucharestJan20LAMI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int.imf.org/depts/res/weo/GEE/current/G6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Administrator\My%20Documents\HROTICH%20-%20Treasury\Kenya%20-%20FinProg\Kenya--Medium%20term%20(November%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hared\framework\SI%20and%20SA%202003\Statistical%20Appendix\TAB59-68wi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ATA/DH/GEO/BOP/GeoBo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DATA\KEN\current\Dec%202003%20mission\KenBOP(wi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Users\AMcIntyre\My%20Documents\New%20Macro%20May%202004\Ken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DATA/DH/GEO/BOP/Data/FLOW2004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DATA/S1/ECU/SECTORS/External/PERUMF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My%20Documents\Zimbabwe\BOP\ZW_RSV.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WIN\TEMP\Zimbabwe\ZW_BOP03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Users\LAylward\My%20Documents\KenBOP(current)nm%2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rrhrotich\My%20Documents\Working%20Files\IMF%20documents\External%20Financing%20--%20Revised%20March%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docs.live.net/DATA/S1/ECU/SECTORS/External/ecured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WIN\TEMP\Zimbabwe\Miss9803\ZW_BOP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docs.live.net/DOC/SI/IMSection/DP/Workfiles/SRF/SRF%20for%20Supplement/Graduated%20to%20DC/Chile%20EI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ATA\MOZ\DATA\Enhanced%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hared\framework\Monetary\deleted%20from%20KenMoney(curr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hared\framework\SI%20and%20SA%202003\Statistical%20Appendix\TAB59-68w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pdr\DATA\MOZ\moz%20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GWN03P\AFR\My%20Documents\Zimbabwe\BOP\ZW_RS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
      <sheetName val="MFLOW96.XL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A 11"/>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 val="Cover"/>
      <sheetName val="ROBOPBucharestJan20LAMIN"/>
      <sheetName val="A 11"/>
      <sheetName val="Imp"/>
      <sheetName val="DSA output"/>
      <sheetName val="in-out"/>
      <sheetName val="PRIVATE"/>
      <sheetName val="Coverpage"/>
      <sheetName val="CODE LIST"/>
      <sheetName val="Allowances"/>
      <sheetName val="Table1m"/>
      <sheetName val="SUPUESTOS"/>
      <sheetName val="RESULTADOS"/>
      <sheetName val="SMONET-FINANC"/>
      <sheetName val="SFISCAL-MOD"/>
      <sheetName val="SREAL"/>
      <sheetName val="CPIA"/>
      <sheetName val="GE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BoP_OUT_Medium"/>
      <sheetName val="BoP_OUT_Long"/>
      <sheetName val="IMF_Assistance"/>
      <sheetName val="large_projects"/>
      <sheetName val="DebtService_to_budget"/>
      <sheetName val="Terms_of_Trade"/>
      <sheetName val="Workspace_contents"/>
      <sheetName val="Stress 0322"/>
      <sheetName val="Stress analysis"/>
      <sheetName val="IMF Assistance Old"/>
      <sheetName val="Key Ratios"/>
      <sheetName val="Debt Service  Long"/>
      <sheetName val="Tally_PDR"/>
      <sheetName val="SEI"/>
      <sheetName val="TOC"/>
      <sheetName val="Stress_0322"/>
      <sheetName val="Stress_analysis"/>
      <sheetName val="IMF_Assistance_Old"/>
      <sheetName val="Key_Ratios"/>
      <sheetName val="Debt_Service__Long"/>
      <sheetName val="1996"/>
      <sheetName val="Fund_Credit"/>
      <sheetName val="Export destination"/>
      <sheetName val="NPV Reduction"/>
      <sheetName val="Noyau"/>
      <sheetName val="WEO_WETA"/>
      <sheetName val="IFS SURVEYS Dec1990_Feb2004"/>
      <sheetName val="Monetary Dev_Monthly"/>
      <sheetName val="Table of Contents"/>
      <sheetName val="InHUB"/>
      <sheetName val="Afiliados"/>
      <sheetName val="MMI"/>
      <sheetName val="Info Din."/>
      <sheetName val="Scheduled Repayment"/>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SimInp1"/>
      <sheetName val="ModDef"/>
      <sheetName val="Model"/>
      <sheetName val="Gov-20"/>
      <sheetName val="Control"/>
      <sheetName val="work sheet"/>
      <sheetName val="Assumptions"/>
      <sheetName val="RBZ-forme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Arrears"/>
      <sheetName val="Employment"/>
      <sheetName val="Transfer"/>
      <sheetName val="Contingent"/>
      <sheetName val="Nat-Outturn"/>
      <sheetName val="other"/>
      <sheetName val="AFR"/>
      <sheetName val="Level of government"/>
      <sheetName val="Statement II_Cash"/>
      <sheetName val="Table1_C"/>
      <sheetName val="Table2_C"/>
      <sheetName val="Table3_C"/>
      <sheetName val="Table6_C"/>
      <sheetName val="Table6_C_additional"/>
      <sheetName val="HF report_Stat II"/>
      <sheetName val="HF report_Balance sheet"/>
      <sheetName val="CODE LIST"/>
      <sheetName val="2009"/>
      <sheetName val="2010"/>
      <sheetName val="201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s"/>
      <sheetName val="Info"/>
      <sheetName val="Ext.Fin (FY)"/>
      <sheetName val="Table fy"/>
      <sheetName val="Table"/>
      <sheetName val="BOP"/>
      <sheetName val="Output"/>
      <sheetName val="weo"/>
      <sheetName val="Macro"/>
      <sheetName val="Exp"/>
      <sheetName val="Imp"/>
      <sheetName val="serv"/>
      <sheetName val="KA"/>
      <sheetName val="IN"/>
      <sheetName val="Ind"/>
      <sheetName val="DSA output"/>
      <sheetName val="Sheet1"/>
      <sheetName val="WETA"/>
      <sheetName val="OutSATable"/>
      <sheetName val="1.1 INDIC ACC"/>
      <sheetName val="Fiscal Table"/>
      <sheetName val="PV_Base"/>
      <sheetName val="18"/>
      <sheetName val="13"/>
      <sheetName val="NPV_base"/>
      <sheetName val="7"/>
      <sheetName val="9"/>
      <sheetName val="5"/>
      <sheetName val="10"/>
      <sheetName val="6"/>
      <sheetName val="19"/>
      <sheetName val="22"/>
      <sheetName val="23"/>
      <sheetName val="8"/>
      <sheetName val="4"/>
      <sheetName val="28"/>
      <sheetName val="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Imports (values in millions of USD)</v>
          </cell>
        </row>
        <row r="10">
          <cell r="I10">
            <v>2666.3</v>
          </cell>
          <cell r="O10">
            <v>3176.0428440583428</v>
          </cell>
          <cell r="P10">
            <v>3242.5263215912155</v>
          </cell>
          <cell r="Q10">
            <v>3833.0527811932766</v>
          </cell>
          <cell r="R10">
            <v>4058.7633541650707</v>
          </cell>
          <cell r="S10">
            <v>4393.9389874371036</v>
          </cell>
          <cell r="T10">
            <v>4764.4762647781563</v>
          </cell>
          <cell r="U10">
            <v>5010.6029387566268</v>
          </cell>
          <cell r="V10">
            <v>5482.756871596398</v>
          </cell>
          <cell r="W10">
            <v>5874.2749434691741</v>
          </cell>
          <cell r="X10">
            <v>6293.0292569447074</v>
          </cell>
          <cell r="Y10">
            <v>6743.6926272308083</v>
          </cell>
          <cell r="Z10">
            <v>7229.0824152886498</v>
          </cell>
          <cell r="AA10">
            <v>7751.9458278073898</v>
          </cell>
          <cell r="AB10">
            <v>8314.1913225158423</v>
          </cell>
          <cell r="AC10">
            <v>8918.8361457422816</v>
          </cell>
          <cell r="AD10">
            <v>9570.5700486902642</v>
          </cell>
          <cell r="AE10">
            <v>10271.608608612269</v>
          </cell>
          <cell r="AF10">
            <v>11025.726857776393</v>
          </cell>
          <cell r="AG10">
            <v>11836.991508222838</v>
          </cell>
          <cell r="AH10">
            <v>12709.783684865357</v>
          </cell>
          <cell r="AI10">
            <v>13648.823445553911</v>
          </cell>
          <cell r="AJ10">
            <v>14659.196229747231</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3534.3876875726601</v>
          </cell>
          <cell r="Q11">
            <v>4178.0677200539894</v>
          </cell>
          <cell r="R11">
            <v>4424.0946111094172</v>
          </cell>
          <cell r="S11">
            <v>4779.8261700436078</v>
          </cell>
          <cell r="T11">
            <v>5182.9049975547114</v>
          </cell>
          <cell r="U11">
            <v>5450.6471580152229</v>
          </cell>
          <cell r="V11">
            <v>5964.2668807580976</v>
          </cell>
          <cell r="W11">
            <v>6390.1690909009949</v>
          </cell>
          <cell r="X11">
            <v>6845.6995004246091</v>
          </cell>
          <cell r="Y11">
            <v>7335.9413033564242</v>
          </cell>
          <cell r="Z11">
            <v>7863.9592886457576</v>
          </cell>
          <cell r="AA11">
            <v>8432.7419298387595</v>
          </cell>
          <cell r="AB11">
            <v>9044.3652903998263</v>
          </cell>
          <cell r="AC11">
            <v>9702.1115990996805</v>
          </cell>
          <cell r="AD11">
            <v>10411.08247332487</v>
          </cell>
          <cell r="AE11">
            <v>11173.688068101086</v>
          </cell>
          <cell r="AF11">
            <v>11994.034948876646</v>
          </cell>
          <cell r="AG11">
            <v>12876.546976950342</v>
          </cell>
          <cell r="AH11">
            <v>13825.990039053158</v>
          </cell>
          <cell r="AI11">
            <v>14847.49872082679</v>
          </cell>
          <cell r="AJ11">
            <v>15946.605078287603</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3473.8876875726601</v>
          </cell>
          <cell r="Q12">
            <v>4004.4940361159115</v>
          </cell>
          <cell r="R12">
            <v>4350.0206788505438</v>
          </cell>
          <cell r="S12">
            <v>4700.1289299572463</v>
          </cell>
          <cell r="T12">
            <v>5096.4296330146972</v>
          </cell>
          <cell r="U12">
            <v>5356.3071748480643</v>
          </cell>
          <cell r="V12">
            <v>5862.1213992431294</v>
          </cell>
          <cell r="W12">
            <v>6279.1572776952326</v>
          </cell>
          <cell r="X12">
            <v>6728.069163983203</v>
          </cell>
          <cell r="Y12">
            <v>7211.1060516212119</v>
          </cell>
          <cell r="Z12">
            <v>7731.2691138177852</v>
          </cell>
          <cell r="AA12">
            <v>8291.522970504413</v>
          </cell>
          <cell r="AB12">
            <v>8893.850031457283</v>
          </cell>
          <cell r="AC12">
            <v>9541.4474376939379</v>
          </cell>
          <cell r="AD12">
            <v>10239.373746692117</v>
          </cell>
          <cell r="AE12">
            <v>10989.957189452947</v>
          </cell>
          <cell r="AF12">
            <v>11797.214884033679</v>
          </cell>
          <cell r="AG12">
            <v>12665.473029777608</v>
          </cell>
          <cell r="AH12">
            <v>13599.390882192096</v>
          </cell>
          <cell r="AI12">
            <v>14603.986602382793</v>
          </cell>
          <cell r="AJ12">
            <v>15684.665128761832</v>
          </cell>
        </row>
        <row r="13">
          <cell r="B13">
            <v>5.1415753937940289</v>
          </cell>
          <cell r="D13">
            <v>17.608875067541049</v>
          </cell>
          <cell r="E13">
            <v>-15.35363972587885</v>
          </cell>
          <cell r="F13">
            <v>-4.6223309185141659</v>
          </cell>
          <cell r="G13">
            <v>-13.933785300493682</v>
          </cell>
          <cell r="H13">
            <v>27.145681049161794</v>
          </cell>
          <cell r="I13">
            <v>51.694935134223357</v>
          </cell>
          <cell r="O13">
            <v>4.716906938335967</v>
          </cell>
          <cell r="P13">
            <v>2.0932802483205819</v>
          </cell>
          <cell r="Q13">
            <v>18.211924932417219</v>
          </cell>
          <cell r="R13">
            <v>5.8885328706986115</v>
          </cell>
          <cell r="S13">
            <v>8.0407764798001296</v>
          </cell>
          <cell r="T13">
            <v>8.4329181265482305</v>
          </cell>
          <cell r="U13">
            <v>5.1658705028711154</v>
          </cell>
          <cell r="V13">
            <v>9.4230961545106311</v>
          </cell>
          <cell r="W13">
            <v>7.1408979285776439</v>
          </cell>
          <cell r="X13">
            <v>7.1286127650713809</v>
          </cell>
          <cell r="Y13">
            <v>7.1613105848629175</v>
          </cell>
          <cell r="Z13">
            <v>7.1976855246612956</v>
          </cell>
          <cell r="AA13">
            <v>7.2327770314659148</v>
          </cell>
          <cell r="AB13">
            <v>7.2529595432877301</v>
          </cell>
          <cell r="AC13">
            <v>7.2724429805817437</v>
          </cell>
          <cell r="AD13">
            <v>7.307387335051672</v>
          </cell>
          <cell r="AE13">
            <v>7.3249404827034397</v>
          </cell>
          <cell r="AF13">
            <v>7.3417736004060004</v>
          </cell>
          <cell r="AG13">
            <v>7.3579244335648042</v>
          </cell>
          <cell r="AH13">
            <v>7.373429101779891</v>
          </cell>
          <cell r="AI13">
            <v>7.3883221301929183</v>
          </cell>
          <cell r="AJ13">
            <v>7.4026364852894773</v>
          </cell>
        </row>
        <row r="14">
          <cell r="C14">
            <v>89.346179652324906</v>
          </cell>
          <cell r="D14">
            <v>100</v>
          </cell>
          <cell r="E14">
            <v>92.045721682069598</v>
          </cell>
          <cell r="F14">
            <v>88.426659143820686</v>
          </cell>
          <cell r="G14">
            <v>86.734628996534454</v>
          </cell>
          <cell r="H14">
            <v>87.750386650708137</v>
          </cell>
          <cell r="I14">
            <v>100.79042639883897</v>
          </cell>
          <cell r="O14">
            <v>105.65808953270059</v>
          </cell>
          <cell r="P14">
            <v>110.13878914601868</v>
          </cell>
          <cell r="Q14">
            <v>121.23922199490165</v>
          </cell>
          <cell r="R14">
            <v>116.34827125579444</v>
          </cell>
          <cell r="S14">
            <v>114.05407143861352</v>
          </cell>
          <cell r="T14">
            <v>114.13609210232285</v>
          </cell>
          <cell r="U14">
            <v>115.05334347361146</v>
          </cell>
          <cell r="V14">
            <v>115.96381528654804</v>
          </cell>
          <cell r="W14">
            <v>116.88655849021987</v>
          </cell>
          <cell r="X14">
            <v>117.82048278446045</v>
          </cell>
          <cell r="Y14">
            <v>118.76559429252443</v>
          </cell>
          <cell r="Z14">
            <v>119.72190595345417</v>
          </cell>
          <cell r="AA14">
            <v>120.68943086074468</v>
          </cell>
          <cell r="AB14">
            <v>121.66818563721637</v>
          </cell>
          <cell r="AC14">
            <v>122.65820242331417</v>
          </cell>
          <cell r="AD14">
            <v>123.67912646743331</v>
          </cell>
          <cell r="AE14">
            <v>124.71182256167144</v>
          </cell>
          <cell r="AF14">
            <v>125.75633948813086</v>
          </cell>
          <cell r="AG14">
            <v>126.81272994075955</v>
          </cell>
          <cell r="AH14">
            <v>127.88105044430853</v>
          </cell>
          <cell r="AI14">
            <v>128.96136127335583</v>
          </cell>
          <cell r="AJ14">
            <v>130.05372637182825</v>
          </cell>
        </row>
        <row r="15">
          <cell r="B15">
            <v>0.47949446250898919</v>
          </cell>
          <cell r="D15">
            <v>12.276151583527861</v>
          </cell>
          <cell r="E15">
            <v>-7.9542783179303926</v>
          </cell>
          <cell r="F15">
            <v>-3.9318096182127054</v>
          </cell>
          <cell r="G15">
            <v>-1.9134841954554056</v>
          </cell>
          <cell r="H15">
            <v>1.171109700848856</v>
          </cell>
          <cell r="I15">
            <v>14.860378678485979</v>
          </cell>
          <cell r="O15">
            <v>-2.4401808828580274</v>
          </cell>
          <cell r="P15">
            <v>4.2407539575390061</v>
          </cell>
          <cell r="Q15">
            <v>10.078586241007566</v>
          </cell>
          <cell r="R15">
            <v>-4.0341324025593632</v>
          </cell>
          <cell r="S15">
            <v>-1.9718383371052099</v>
          </cell>
          <cell r="T15">
            <v>7.1913841106031134E-2</v>
          </cell>
          <cell r="U15">
            <v>0.80364707989677775</v>
          </cell>
          <cell r="V15">
            <v>0.79134754840515509</v>
          </cell>
          <cell r="W15">
            <v>0.79571649259014265</v>
          </cell>
          <cell r="X15">
            <v>0.79900059194464002</v>
          </cell>
          <cell r="Y15">
            <v>0.80216231144879935</v>
          </cell>
          <cell r="Z15">
            <v>0.80520934250901666</v>
          </cell>
          <cell r="AA15">
            <v>0.80814358874862968</v>
          </cell>
          <cell r="AB15">
            <v>0.81096975061636312</v>
          </cell>
          <cell r="AC15">
            <v>0.81370226810956847</v>
          </cell>
          <cell r="AD15">
            <v>0.83233246855825982</v>
          </cell>
          <cell r="AE15">
            <v>0.83498010030823966</v>
          </cell>
          <cell r="AF15">
            <v>0.83754443243974452</v>
          </cell>
          <cell r="AG15">
            <v>0.84002958175193776</v>
          </cell>
          <cell r="AH15">
            <v>0.84243948067993379</v>
          </cell>
          <cell r="AI15">
            <v>0.84477788170638068</v>
          </cell>
          <cell r="AJ15">
            <v>0.84704836215007373</v>
          </cell>
        </row>
        <row r="16">
          <cell r="C16">
            <v>95.465713381791403</v>
          </cell>
          <cell r="D16">
            <v>100</v>
          </cell>
          <cell r="E16">
            <v>91.96121093655367</v>
          </cell>
          <cell r="F16">
            <v>91.300209884063307</v>
          </cell>
          <cell r="G16">
            <v>80.111556634859156</v>
          </cell>
          <cell r="H16">
            <v>100.67931901079268</v>
          </cell>
          <cell r="I16">
            <v>132.96615371128505</v>
          </cell>
          <cell r="O16">
            <v>141.77207449349683</v>
          </cell>
          <cell r="P16">
            <v>138.85141447217586</v>
          </cell>
          <cell r="Q16">
            <v>149.11068124010964</v>
          </cell>
          <cell r="R16">
            <v>164.52840647570721</v>
          </cell>
          <cell r="S16">
            <v>181.33336876955835</v>
          </cell>
          <cell r="T16">
            <v>196.48376427196928</v>
          </cell>
          <cell r="U16">
            <v>204.986493127226</v>
          </cell>
          <cell r="V16">
            <v>222.5414908463668</v>
          </cell>
          <cell r="W16">
            <v>236.55067879195926</v>
          </cell>
          <cell r="X16">
            <v>251.40473535254219</v>
          </cell>
          <cell r="Y16">
            <v>267.26471248086688</v>
          </cell>
          <cell r="Z16">
            <v>284.21307576493837</v>
          </cell>
          <cell r="AA16">
            <v>302.32634287226722</v>
          </cell>
          <cell r="AB16">
            <v>321.64550248016195</v>
          </cell>
          <cell r="AC16">
            <v>342.25207534787961</v>
          </cell>
          <cell r="AD16">
            <v>364.2301543211077</v>
          </cell>
          <cell r="AE16">
            <v>387.67280556441818</v>
          </cell>
          <cell r="AF16">
            <v>412.67849946317017</v>
          </cell>
          <cell r="AG16">
            <v>439.35238163338721</v>
          </cell>
          <cell r="AH16">
            <v>467.80672941821001</v>
          </cell>
          <cell r="AI16">
            <v>498.16143987509247</v>
          </cell>
          <cell r="AJ16">
            <v>530.54455144543442</v>
          </cell>
        </row>
        <row r="17">
          <cell r="B17">
            <v>4.6398331880785681</v>
          </cell>
          <cell r="D17">
            <v>4.7496493322946698</v>
          </cell>
          <cell r="E17">
            <v>-8.0387890634463268</v>
          </cell>
          <cell r="F17">
            <v>-0.71878245812400099</v>
          </cell>
          <cell r="G17">
            <v>-12.254794664121761</v>
          </cell>
          <cell r="H17">
            <v>25.67390179381912</v>
          </cell>
          <cell r="I17">
            <v>32.068983995641908</v>
          </cell>
          <cell r="O17">
            <v>7.3361019792383297</v>
          </cell>
          <cell r="P17">
            <v>-2.0601095326815866</v>
          </cell>
          <cell r="Q17">
            <v>7.3886656516485294</v>
          </cell>
          <cell r="R17">
            <v>10.339785927723554</v>
          </cell>
          <cell r="S17">
            <v>10.214018754464993</v>
          </cell>
          <cell r="T17">
            <v>8.3549958869756136</v>
          </cell>
          <cell r="U17">
            <v>4.3274460293255546</v>
          </cell>
          <cell r="V17">
            <v>8.5639777779139781</v>
          </cell>
          <cell r="W17">
            <v>6.2950903637397637</v>
          </cell>
          <cell r="X17">
            <v>6.2794394150298416</v>
          </cell>
          <cell r="Y17">
            <v>6.3085435149359492</v>
          </cell>
          <cell r="Z17">
            <v>6.3414145199901073</v>
          </cell>
          <cell r="AA17">
            <v>6.373129406019884</v>
          </cell>
          <cell r="AB17">
            <v>6.3901674674962328</v>
          </cell>
          <cell r="AC17">
            <v>6.4066099817418065</v>
          </cell>
          <cell r="AD17">
            <v>6.4216057567769713</v>
          </cell>
          <cell r="AE17">
            <v>6.4362192325908563</v>
          </cell>
          <cell r="AF17">
            <v>6.4502058281714847</v>
          </cell>
          <cell r="AG17">
            <v>6.4635987105980952</v>
          </cell>
          <cell r="AH17">
            <v>6.4764296210339412</v>
          </cell>
          <cell r="AI17">
            <v>6.4887289019192274</v>
          </cell>
          <cell r="AJ17">
            <v>6.5005255281222807</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3187.7200000000003</v>
          </cell>
          <cell r="P21">
            <v>3376.7527508637995</v>
          </cell>
          <cell r="Q21">
            <v>3859.529985483</v>
          </cell>
          <cell r="R21">
            <v>4213.0738434075065</v>
          </cell>
          <cell r="S21">
            <v>4450.1289299572463</v>
          </cell>
          <cell r="T21">
            <v>4844.1796330146981</v>
          </cell>
          <cell r="U21">
            <v>5101.7869248480647</v>
          </cell>
          <cell r="V21">
            <v>5605.3104669931299</v>
          </cell>
          <cell r="W21">
            <v>6020.035047054982</v>
          </cell>
          <cell r="X21">
            <v>6466.614833267191</v>
          </cell>
          <cell r="Y21">
            <v>6947.2986319287556</v>
          </cell>
          <cell r="Z21">
            <v>7465.0874273480968</v>
          </cell>
          <cell r="AA21">
            <v>8022.9456488564983</v>
          </cell>
          <cell r="AB21">
            <v>8622.8555139145374</v>
          </cell>
          <cell r="AC21">
            <v>9268.0139694933059</v>
          </cell>
          <cell r="AD21">
            <v>9963.4793772776811</v>
          </cell>
          <cell r="AE21">
            <v>10711.579770713781</v>
          </cell>
          <cell r="AF21">
            <v>11516.332068525859</v>
          </cell>
          <cell r="AG21">
            <v>12382.062268930218</v>
          </cell>
          <cell r="AH21">
            <v>13313.429424497079</v>
          </cell>
          <cell r="AI21">
            <v>14315.451491568521</v>
          </cell>
          <cell r="AJ21">
            <v>15393.533201950231</v>
          </cell>
        </row>
        <row r="22">
          <cell r="D22">
            <v>5.5118205401006861</v>
          </cell>
          <cell r="E22">
            <v>-11.639052173991189</v>
          </cell>
          <cell r="F22">
            <v>-7.0518857177939651</v>
          </cell>
          <cell r="G22">
            <v>-7.4026243944813501</v>
          </cell>
          <cell r="H22">
            <v>12.958116576969744</v>
          </cell>
          <cell r="I22">
            <v>64.478140014910679</v>
          </cell>
          <cell r="O22">
            <v>4.5431737609004301</v>
          </cell>
          <cell r="P22">
            <v>5.9300299544439099</v>
          </cell>
          <cell r="Q22">
            <v>14.297085698551726</v>
          </cell>
          <cell r="R22">
            <v>9.1602827094051378</v>
          </cell>
          <cell r="S22">
            <v>5.6266539671664333</v>
          </cell>
          <cell r="T22">
            <v>8.8548154280383358</v>
          </cell>
          <cell r="U22">
            <v>5.3178724025361674</v>
          </cell>
          <cell r="V22">
            <v>9.8695525619204574</v>
          </cell>
          <cell r="W22">
            <v>7.3987798268081235</v>
          </cell>
          <cell r="X22">
            <v>7.4182256867537149</v>
          </cell>
          <cell r="Y22">
            <v>7.4333142000155874</v>
          </cell>
          <cell r="Z22">
            <v>7.4530954094827564</v>
          </cell>
          <cell r="AA22">
            <v>7.4728960234907333</v>
          </cell>
          <cell r="AB22">
            <v>7.4774265128362742</v>
          </cell>
          <cell r="AC22">
            <v>7.4819583203926925</v>
          </cell>
          <cell r="AD22">
            <v>7.5039313716355593</v>
          </cell>
          <cell r="AE22">
            <v>7.5084251706505967</v>
          </cell>
          <cell r="AF22">
            <v>7.5129188694680522</v>
          </cell>
          <cell r="AG22">
            <v>7.5174126210757635</v>
          </cell>
          <cell r="AH22">
            <v>7.5219065720893781</v>
          </cell>
          <cell r="AI22">
            <v>7.5264008627836603</v>
          </cell>
          <cell r="AJ22">
            <v>7.5308956271248348</v>
          </cell>
        </row>
        <row r="23">
          <cell r="C23">
            <v>89.066109400450003</v>
          </cell>
          <cell r="D23">
            <v>100</v>
          </cell>
          <cell r="E23">
            <v>92.045721682069598</v>
          </cell>
          <cell r="F23">
            <v>88.426659143820686</v>
          </cell>
          <cell r="G23">
            <v>86.734628996534454</v>
          </cell>
          <cell r="H23">
            <v>87.750386650708137</v>
          </cell>
          <cell r="I23">
            <v>100.79042639883897</v>
          </cell>
          <cell r="O23">
            <v>106.05518658904005</v>
          </cell>
          <cell r="P23">
            <v>110.49103098256739</v>
          </cell>
          <cell r="Q23">
            <v>121.5635168407196</v>
          </cell>
          <cell r="R23">
            <v>116.63589024353925</v>
          </cell>
          <cell r="S23">
            <v>114.33281577325296</v>
          </cell>
          <cell r="T23">
            <v>114.41503689272018</v>
          </cell>
          <cell r="U23">
            <v>115.33452999567135</v>
          </cell>
          <cell r="V23">
            <v>116.24722697125669</v>
          </cell>
          <cell r="W23">
            <v>117.17222532844568</v>
          </cell>
          <cell r="X23">
            <v>118.10843210241467</v>
          </cell>
          <cell r="Y23">
            <v>119.05585343138334</v>
          </cell>
          <cell r="Z23">
            <v>120.01450228601666</v>
          </cell>
          <cell r="AA23">
            <v>120.98439179180968</v>
          </cell>
          <cell r="AB23">
            <v>121.96553861220845</v>
          </cell>
          <cell r="AC23">
            <v>122.95797496620804</v>
          </cell>
          <cell r="AD23">
            <v>123.98139411453351</v>
          </cell>
          <cell r="AE23">
            <v>125.01661408347461</v>
          </cell>
          <cell r="AF23">
            <v>126.06368377435544</v>
          </cell>
          <cell r="AG23">
            <v>127.12265600990624</v>
          </cell>
          <cell r="AH23">
            <v>128.19358745302262</v>
          </cell>
          <cell r="AI23">
            <v>129.27653852559169</v>
          </cell>
          <cell r="AJ23">
            <v>130.37157332781703</v>
          </cell>
        </row>
        <row r="24">
          <cell r="D24">
            <v>12.276151583527861</v>
          </cell>
          <cell r="E24">
            <v>-7.9542783179303926</v>
          </cell>
          <cell r="F24">
            <v>-3.9318096182127054</v>
          </cell>
          <cell r="G24">
            <v>-1.9134841954554056</v>
          </cell>
          <cell r="H24">
            <v>1.171109700848856</v>
          </cell>
          <cell r="I24">
            <v>14.860378678485979</v>
          </cell>
          <cell r="O24">
            <v>-2.4676114373060831</v>
          </cell>
          <cell r="P24">
            <v>4.18258129205514</v>
          </cell>
          <cell r="Q24">
            <v>10.02116258639958</v>
          </cell>
          <cell r="R24">
            <v>-4.0535406717764273</v>
          </cell>
          <cell r="S24">
            <v>-1.9745847230019764</v>
          </cell>
          <cell r="T24">
            <v>7.1913841106031134E-2</v>
          </cell>
          <cell r="U24">
            <v>0.80364707989677775</v>
          </cell>
          <cell r="V24">
            <v>0.79134754840515509</v>
          </cell>
          <cell r="W24">
            <v>0.79571649259014265</v>
          </cell>
          <cell r="X24">
            <v>0.79900059194464002</v>
          </cell>
          <cell r="Y24">
            <v>0.80216231144879935</v>
          </cell>
          <cell r="Z24">
            <v>0.80520934250901666</v>
          </cell>
          <cell r="AA24">
            <v>0.80814358874862968</v>
          </cell>
          <cell r="AB24">
            <v>0.81096975061636312</v>
          </cell>
          <cell r="AC24">
            <v>0.81370226810956847</v>
          </cell>
          <cell r="AD24">
            <v>0.83233246855825982</v>
          </cell>
          <cell r="AE24">
            <v>0.83498010030823966</v>
          </cell>
          <cell r="AF24">
            <v>0.83754443243974452</v>
          </cell>
          <cell r="AG24">
            <v>0.84002958175193776</v>
          </cell>
          <cell r="AH24">
            <v>0.84243948067993379</v>
          </cell>
          <cell r="AI24">
            <v>0.84477788170638068</v>
          </cell>
          <cell r="AJ24">
            <v>0.84704836215007373</v>
          </cell>
        </row>
        <row r="25">
          <cell r="C25">
            <v>106.41096988830395</v>
          </cell>
          <cell r="D25">
            <v>100</v>
          </cell>
          <cell r="E25">
            <v>95.996800515304571</v>
          </cell>
          <cell r="F25">
            <v>92.879042996049222</v>
          </cell>
          <cell r="G25">
            <v>87.6813245902635</v>
          </cell>
          <cell r="H25">
            <v>97.896695153152095</v>
          </cell>
          <cell r="I25">
            <v>140.18642910336456</v>
          </cell>
          <cell r="O25">
            <v>144.96516508424045</v>
          </cell>
          <cell r="P25">
            <v>147.39665776447356</v>
          </cell>
          <cell r="Q25">
            <v>153.12516272454567</v>
          </cell>
          <cell r="R25">
            <v>174.21368302663504</v>
          </cell>
          <cell r="S25">
            <v>187.72283046596789</v>
          </cell>
          <cell r="T25">
            <v>204.19849363976167</v>
          </cell>
          <cell r="U25">
            <v>213.34298431580649</v>
          </cell>
          <cell r="V25">
            <v>232.55863523151567</v>
          </cell>
          <cell r="W25">
            <v>247.79340364020976</v>
          </cell>
          <cell r="X25">
            <v>264.06539350192782</v>
          </cell>
          <cell r="Y25">
            <v>281.43662535522066</v>
          </cell>
          <cell r="Z25">
            <v>299.9967635925023</v>
          </cell>
          <cell r="AA25">
            <v>319.83051996762748</v>
          </cell>
          <cell r="AB25">
            <v>340.98036445257708</v>
          </cell>
          <cell r="AC25">
            <v>363.53428646730157</v>
          </cell>
          <cell r="AD25">
            <v>387.58763212984019</v>
          </cell>
          <cell r="AE25">
            <v>413.23889690313126</v>
          </cell>
          <cell r="AF25">
            <v>440.59502089741517</v>
          </cell>
          <cell r="AG25">
            <v>469.7701583101408</v>
          </cell>
          <cell r="AH25">
            <v>500.88616789021398</v>
          </cell>
          <cell r="AI25">
            <v>534.07313701820192</v>
          </cell>
          <cell r="AJ25">
            <v>569.46994172523341</v>
          </cell>
        </row>
        <row r="26">
          <cell r="D26">
            <v>-6.0247264873474364</v>
          </cell>
          <cell r="E26">
            <v>-4.0031994846954291</v>
          </cell>
          <cell r="F26">
            <v>-3.2477723242018754</v>
          </cell>
          <cell r="G26">
            <v>-5.5962230424863577</v>
          </cell>
          <cell r="H26">
            <v>11.650565967867394</v>
          </cell>
          <cell r="I26">
            <v>43.198326444067703</v>
          </cell>
          <cell r="O26">
            <v>7.1881610832282377</v>
          </cell>
          <cell r="P26">
            <v>1.6772944581687312</v>
          </cell>
          <cell r="Q26">
            <v>3.8864551252076183</v>
          </cell>
          <cell r="R26">
            <v>13.772080255695897</v>
          </cell>
          <cell r="S26">
            <v>7.7543549993529979</v>
          </cell>
          <cell r="T26">
            <v>8.7765900039423457</v>
          </cell>
          <cell r="U26">
            <v>4.4782361089191767</v>
          </cell>
          <cell r="V26">
            <v>9.0069289024591086</v>
          </cell>
          <cell r="W26">
            <v>6.550936452446777</v>
          </cell>
          <cell r="X26">
            <v>6.5667566701430786</v>
          </cell>
          <cell r="Y26">
            <v>6.5783825827847551</v>
          </cell>
          <cell r="Z26">
            <v>6.5947842480898089</v>
          </cell>
          <cell r="AA26">
            <v>6.6113234481643133</v>
          </cell>
          <cell r="AB26">
            <v>6.6128287216274231</v>
          </cell>
          <cell r="AC26">
            <v>6.6144342507620451</v>
          </cell>
          <cell r="AD26">
            <v>6.6165273972588921</v>
          </cell>
          <cell r="AE26">
            <v>6.6181845463784157</v>
          </cell>
          <cell r="AF26">
            <v>6.6199295853547397</v>
          </cell>
          <cell r="AG26">
            <v>6.6217583106819973</v>
          </cell>
          <cell r="AH26">
            <v>6.6236667079926548</v>
          </cell>
          <cell r="AI26">
            <v>6.6256509473549698</v>
          </cell>
          <cell r="AJ26">
            <v>6.627707378179764</v>
          </cell>
        </row>
        <row r="27">
          <cell r="D27">
            <v>1651.7980642220291</v>
          </cell>
          <cell r="E27">
            <v>1420.1749829380985</v>
          </cell>
          <cell r="F27">
            <v>1362.9029141369188</v>
          </cell>
          <cell r="G27">
            <v>1123.7197987784707</v>
          </cell>
          <cell r="H27">
            <v>1631.1519238214535</v>
          </cell>
          <cell r="I27">
            <v>2484.0096883239426</v>
          </cell>
          <cell r="O27">
            <v>2650.2200000000003</v>
          </cell>
          <cell r="P27">
            <v>2655.099999999999</v>
          </cell>
          <cell r="Q27">
            <v>2997.2658383965245</v>
          </cell>
          <cell r="R27">
            <v>3449.7326546694403</v>
          </cell>
          <cell r="S27">
            <v>3879.5786818682527</v>
          </cell>
          <cell r="T27">
            <v>4242.6156913736959</v>
          </cell>
          <cell r="U27">
            <v>4454.1278072830746</v>
          </cell>
          <cell r="V27">
            <v>4878.6406421981146</v>
          </cell>
          <cell r="W27">
            <v>5229.5500672611925</v>
          </cell>
          <cell r="X27">
            <v>5607.7577902486892</v>
          </cell>
          <cell r="Y27">
            <v>6015.2570384931596</v>
          </cell>
          <cell r="Z27">
            <v>6454.6224339922164</v>
          </cell>
          <cell r="AA27">
            <v>6928.4361794847118</v>
          </cell>
          <cell r="AB27">
            <v>7438.5856195083707</v>
          </cell>
          <cell r="AC27">
            <v>7987.8870905203548</v>
          </cell>
          <cell r="AD27">
            <v>8580.9930150625623</v>
          </cell>
          <cell r="AE27">
            <v>9219.7984704714672</v>
          </cell>
          <cell r="AF27">
            <v>9907.8586013432359</v>
          </cell>
          <cell r="AG27">
            <v>10649.006892447778</v>
          </cell>
          <cell r="AH27">
            <v>11447.377094004598</v>
          </cell>
          <cell r="AI27">
            <v>12307.426884652799</v>
          </cell>
          <cell r="AJ27">
            <v>13233.963410683311</v>
          </cell>
        </row>
        <row r="28">
          <cell r="E28">
            <v>-14.022481700450555</v>
          </cell>
          <cell r="F28">
            <v>-4.032747336718586</v>
          </cell>
          <cell r="G28">
            <v>-17.549534370899394</v>
          </cell>
          <cell r="H28">
            <v>45.156463879570538</v>
          </cell>
          <cell r="I28">
            <v>52.28561190697792</v>
          </cell>
          <cell r="O28">
            <v>12.204746078452104</v>
          </cell>
          <cell r="P28">
            <v>0.18413565666241993</v>
          </cell>
          <cell r="Q28">
            <v>12.887116809028882</v>
          </cell>
          <cell r="R28">
            <v>15.095985497068099</v>
          </cell>
          <cell r="S28">
            <v>12.460270700020402</v>
          </cell>
          <cell r="T28">
            <v>9.3576400757676765</v>
          </cell>
          <cell r="U28">
            <v>4.9854177539444748</v>
          </cell>
          <cell r="V28">
            <v>9.5307735494456693</v>
          </cell>
          <cell r="W28">
            <v>7.1927705030754794</v>
          </cell>
          <cell r="X28">
            <v>7.2321273938117372</v>
          </cell>
          <cell r="Y28">
            <v>7.266705579778602</v>
          </cell>
          <cell r="Z28">
            <v>7.3041832242154641</v>
          </cell>
          <cell r="AA28">
            <v>7.3406887906755287</v>
          </cell>
          <cell r="AB28">
            <v>7.363125340379483</v>
          </cell>
          <cell r="AC28">
            <v>7.3844881152055279</v>
          </cell>
          <cell r="AD28">
            <v>7.4250664515035112</v>
          </cell>
          <cell r="AE28">
            <v>7.444423440126144</v>
          </cell>
          <cell r="AF28">
            <v>7.462854346279272</v>
          </cell>
          <cell r="AG28">
            <v>7.4804084406701463</v>
          </cell>
          <cell r="AH28">
            <v>7.4971329215968439</v>
          </cell>
          <cell r="AI28">
            <v>7.513072938766399</v>
          </cell>
          <cell r="AJ28">
            <v>7.528271625857812</v>
          </cell>
        </row>
        <row r="30">
          <cell r="B30" t="str">
            <v>weo prices</v>
          </cell>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204.60851545771948</v>
          </cell>
          <cell r="R30">
            <v>107.4413190374576</v>
          </cell>
          <cell r="S30">
            <v>114.83993265680493</v>
          </cell>
          <cell r="T30">
            <v>123.14350233810745</v>
          </cell>
          <cell r="U30">
            <v>133.43297720504208</v>
          </cell>
          <cell r="V30">
            <v>144.90245051021611</v>
          </cell>
          <cell r="W30">
            <v>157.63435837680481</v>
          </cell>
          <cell r="X30">
            <v>168.3303890768866</v>
          </cell>
          <cell r="Y30">
            <v>179.83559552321771</v>
          </cell>
          <cell r="Z30">
            <v>192.22499452758677</v>
          </cell>
          <cell r="AA30">
            <v>205.53441711736048</v>
          </cell>
          <cell r="AB30">
            <v>219.87009980006715</v>
          </cell>
          <cell r="AC30">
            <v>235.33034908475457</v>
          </cell>
          <cell r="AD30">
            <v>251.97211164147677</v>
          </cell>
          <cell r="AE30">
            <v>269.89189994670022</v>
          </cell>
          <cell r="AF30">
            <v>289.19448691722891</v>
          </cell>
          <cell r="AG30">
            <v>309.99363427481217</v>
          </cell>
          <cell r="AH30">
            <v>332.41288628991197</v>
          </cell>
          <cell r="AI30">
            <v>356.58643483385606</v>
          </cell>
          <cell r="AJ30">
            <v>382.66006220945121</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67.717431782594119</v>
          </cell>
          <cell r="R31">
            <v>71.268678080173984</v>
          </cell>
          <cell r="S31">
            <v>74.140805806805005</v>
          </cell>
          <cell r="T31">
            <v>77.128680280819225</v>
          </cell>
          <cell r="U31">
            <v>81.015965766972528</v>
          </cell>
          <cell r="V31">
            <v>85.099170441627948</v>
          </cell>
          <cell r="W31">
            <v>89.388168631885989</v>
          </cell>
          <cell r="X31">
            <v>93.893332330933049</v>
          </cell>
          <cell r="Y31">
            <v>98.62555628041207</v>
          </cell>
          <cell r="Z31">
            <v>103.59628431694483</v>
          </cell>
          <cell r="AA31">
            <v>108.81753704651885</v>
          </cell>
          <cell r="AB31">
            <v>114.30194091366342</v>
          </cell>
          <cell r="AC31">
            <v>120.06275873571207</v>
          </cell>
          <cell r="AD31">
            <v>126.11392177599195</v>
          </cell>
          <cell r="AE31">
            <v>132.47006343350196</v>
          </cell>
          <cell r="AF31">
            <v>139.14655463055047</v>
          </cell>
          <cell r="AG31">
            <v>146.15954098393021</v>
          </cell>
          <cell r="AH31">
            <v>153.52598184952029</v>
          </cell>
          <cell r="AI31">
            <v>161.26369133473614</v>
          </cell>
          <cell r="AJ31">
            <v>169.39138137800686</v>
          </cell>
        </row>
        <row r="32">
          <cell r="D32">
            <v>5.0482566909975546</v>
          </cell>
          <cell r="E32">
            <v>-7.2477322234491108</v>
          </cell>
          <cell r="F32">
            <v>-7.1790528327410623</v>
          </cell>
          <cell r="G32">
            <v>1.9133343469666997</v>
          </cell>
          <cell r="H32">
            <v>1.5810590734673502</v>
          </cell>
          <cell r="I32">
            <v>24.809543156069424</v>
          </cell>
          <cell r="O32">
            <v>-3.4029926131700305</v>
          </cell>
          <cell r="P32">
            <v>2.1435365421041581</v>
          </cell>
          <cell r="Q32">
            <v>3.2104857151912256</v>
          </cell>
          <cell r="R32">
            <v>1.1963585640654628</v>
          </cell>
          <cell r="S32">
            <v>1</v>
          </cell>
          <cell r="T32">
            <v>0.99999999999997158</v>
          </cell>
          <cell r="U32">
            <v>1.0000000000000284</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row>
        <row r="33">
          <cell r="B33">
            <v>-3.5089801536964504</v>
          </cell>
          <cell r="D33">
            <v>-15</v>
          </cell>
          <cell r="E33">
            <v>-16.100000000000001</v>
          </cell>
          <cell r="F33">
            <v>-15</v>
          </cell>
          <cell r="G33">
            <v>-11.9</v>
          </cell>
          <cell r="H33">
            <v>3</v>
          </cell>
          <cell r="I33">
            <v>-13.4</v>
          </cell>
          <cell r="O33">
            <v>-6</v>
          </cell>
          <cell r="P33">
            <v>3</v>
          </cell>
          <cell r="Q33">
            <v>3</v>
          </cell>
          <cell r="R33">
            <v>4</v>
          </cell>
          <cell r="S33">
            <v>3</v>
          </cell>
          <cell r="T33">
            <v>3</v>
          </cell>
          <cell r="U33">
            <v>4</v>
          </cell>
          <cell r="V33">
            <v>4</v>
          </cell>
          <cell r="W33">
            <v>4</v>
          </cell>
          <cell r="X33">
            <v>4</v>
          </cell>
          <cell r="Y33">
            <v>4</v>
          </cell>
          <cell r="Z33">
            <v>4</v>
          </cell>
          <cell r="AA33">
            <v>4</v>
          </cell>
          <cell r="AB33">
            <v>4</v>
          </cell>
          <cell r="AC33">
            <v>4</v>
          </cell>
          <cell r="AD33">
            <v>4</v>
          </cell>
          <cell r="AE33">
            <v>4</v>
          </cell>
          <cell r="AF33">
            <v>4</v>
          </cell>
          <cell r="AG33">
            <v>4</v>
          </cell>
          <cell r="AH33">
            <v>4</v>
          </cell>
          <cell r="AI33">
            <v>4</v>
          </cell>
          <cell r="AJ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136.89108367512534</v>
          </cell>
          <cell r="R34">
            <v>36.172640957283619</v>
          </cell>
          <cell r="S34">
            <v>40.699126849999928</v>
          </cell>
          <cell r="T34">
            <v>46.014822057288221</v>
          </cell>
          <cell r="U34">
            <v>52.417011438069551</v>
          </cell>
          <cell r="V34">
            <v>59.803280068588151</v>
          </cell>
          <cell r="W34">
            <v>68.246189744918809</v>
          </cell>
          <cell r="X34">
            <v>74.437056745953541</v>
          </cell>
          <cell r="Y34">
            <v>81.210039242805621</v>
          </cell>
          <cell r="Z34">
            <v>88.628710210641941</v>
          </cell>
          <cell r="AA34">
            <v>96.716880070841611</v>
          </cell>
          <cell r="AB34">
            <v>105.56815888640374</v>
          </cell>
          <cell r="AC34">
            <v>115.26759034904249</v>
          </cell>
          <cell r="AD34">
            <v>125.85818986548483</v>
          </cell>
          <cell r="AE34">
            <v>137.42183651319826</v>
          </cell>
          <cell r="AF34">
            <v>150.04793228667847</v>
          </cell>
          <cell r="AG34">
            <v>163.83409329088195</v>
          </cell>
          <cell r="AH34">
            <v>178.88690444039165</v>
          </cell>
          <cell r="AI34">
            <v>195.32274349911989</v>
          </cell>
          <cell r="AJ34">
            <v>213.26868083144439</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row>
        <row r="36">
          <cell r="D36">
            <v>10.590053499999989</v>
          </cell>
          <cell r="E36" t="str">
            <v>...</v>
          </cell>
          <cell r="F36">
            <v>0</v>
          </cell>
          <cell r="G36">
            <v>0</v>
          </cell>
          <cell r="H36">
            <v>0</v>
          </cell>
          <cell r="I36">
            <v>76.18664537439615</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166.6</v>
          </cell>
          <cell r="Q39">
            <v>183.95220595586341</v>
          </cell>
          <cell r="R39">
            <v>194.36548439720599</v>
          </cell>
          <cell r="S39">
            <v>213.79864135370013</v>
          </cell>
          <cell r="T39">
            <v>245.03165358910906</v>
          </cell>
          <cell r="U39">
            <v>261.61047391179005</v>
          </cell>
          <cell r="V39">
            <v>279.75496095824269</v>
          </cell>
          <cell r="W39">
            <v>300.93109234514242</v>
          </cell>
          <cell r="X39">
            <v>323.78315383660043</v>
          </cell>
          <cell r="Y39">
            <v>348.42607704299536</v>
          </cell>
          <cell r="Z39">
            <v>375.029850301316</v>
          </cell>
          <cell r="AA39">
            <v>403.75615564968251</v>
          </cell>
          <cell r="AB39">
            <v>434.68282083155185</v>
          </cell>
          <cell r="AC39">
            <v>467.97838765340339</v>
          </cell>
          <cell r="AD39">
            <v>503.8243077831396</v>
          </cell>
          <cell r="AE39">
            <v>542.4159316116951</v>
          </cell>
          <cell r="AF39">
            <v>583.9635728588579</v>
          </cell>
          <cell r="AG39">
            <v>628.6936547251114</v>
          </cell>
          <cell r="AH39">
            <v>676.84994383570836</v>
          </cell>
          <cell r="AI39">
            <v>728.69487870163334</v>
          </cell>
          <cell r="AJ39">
            <v>784.51099993719822</v>
          </cell>
        </row>
        <row r="40">
          <cell r="B40" t="str">
            <v>food index</v>
          </cell>
          <cell r="D40">
            <v>-1.248599674479145</v>
          </cell>
          <cell r="E40">
            <v>-10.574715741521047</v>
          </cell>
          <cell r="F40">
            <v>17.621222408178451</v>
          </cell>
          <cell r="G40">
            <v>1.8141968621933735</v>
          </cell>
          <cell r="H40">
            <v>7.4215365230700936</v>
          </cell>
          <cell r="I40">
            <v>17.254696875822773</v>
          </cell>
          <cell r="O40">
            <v>4.3</v>
          </cell>
          <cell r="P40">
            <v>9.6136915565077032</v>
          </cell>
          <cell r="Q40">
            <v>7.9139469408908099</v>
          </cell>
          <cell r="R40">
            <v>-1.569956671714138</v>
          </cell>
          <cell r="S40">
            <v>-1.7861408957325864</v>
          </cell>
          <cell r="T40">
            <v>0.78777396102445607</v>
          </cell>
          <cell r="U40">
            <v>0.8397223640928928</v>
          </cell>
          <cell r="V40">
            <v>1</v>
          </cell>
          <cell r="W40">
            <v>1</v>
          </cell>
          <cell r="X40">
            <v>1</v>
          </cell>
          <cell r="Y40">
            <v>1</v>
          </cell>
          <cell r="Z40">
            <v>1</v>
          </cell>
          <cell r="AA40">
            <v>1</v>
          </cell>
          <cell r="AB40">
            <v>1</v>
          </cell>
          <cell r="AC40">
            <v>1</v>
          </cell>
          <cell r="AD40">
            <v>1</v>
          </cell>
          <cell r="AE40">
            <v>1</v>
          </cell>
          <cell r="AF40">
            <v>1</v>
          </cell>
          <cell r="AG40">
            <v>1</v>
          </cell>
          <cell r="AH40">
            <v>1</v>
          </cell>
          <cell r="AI40">
            <v>1</v>
          </cell>
          <cell r="AJ40">
            <v>1</v>
          </cell>
        </row>
        <row r="41">
          <cell r="B41">
            <v>12.280085938772034</v>
          </cell>
          <cell r="D41">
            <v>15.5</v>
          </cell>
          <cell r="E41">
            <v>31.5</v>
          </cell>
          <cell r="F41">
            <v>-29.9</v>
          </cell>
          <cell r="G41">
            <v>29.4</v>
          </cell>
          <cell r="H41">
            <v>-2.2999999999999998</v>
          </cell>
          <cell r="I41">
            <v>3.9</v>
          </cell>
          <cell r="O41">
            <v>8.5333719883828874</v>
          </cell>
          <cell r="P41">
            <v>-26.397911651297633</v>
          </cell>
          <cell r="Q41">
            <v>2.3180903853931158</v>
          </cell>
          <cell r="R41">
            <v>7.3461488936028543</v>
          </cell>
          <cell r="S41">
            <v>11.998709859551328</v>
          </cell>
          <cell r="T41">
            <v>13.712811268058658</v>
          </cell>
          <cell r="U41">
            <v>5.8769191148822824</v>
          </cell>
          <cell r="V41">
            <v>5.8769191148822824</v>
          </cell>
          <cell r="W41">
            <v>6.5044836233743686</v>
          </cell>
          <cell r="X41">
            <v>6.5285004410787106</v>
          </cell>
          <cell r="Y41">
            <v>6.5454795335184945</v>
          </cell>
          <cell r="Z41">
            <v>6.5697167726138677</v>
          </cell>
          <cell r="AA41">
            <v>6.5938003678897932</v>
          </cell>
          <cell r="AB41">
            <v>6.5938003678897932</v>
          </cell>
          <cell r="AC41">
            <v>6.5938003678897932</v>
          </cell>
          <cell r="AD41">
            <v>6.5938003678897932</v>
          </cell>
          <cell r="AE41">
            <v>6.5938003678897932</v>
          </cell>
          <cell r="AF41">
            <v>6.5938003678897932</v>
          </cell>
          <cell r="AG41">
            <v>6.5938003678897932</v>
          </cell>
          <cell r="AH41">
            <v>6.5938003678897932</v>
          </cell>
          <cell r="AI41">
            <v>6.5938003678897932</v>
          </cell>
          <cell r="AJ41">
            <v>6.5938003678897932</v>
          </cell>
        </row>
        <row r="42">
          <cell r="P42">
            <v>0.4</v>
          </cell>
          <cell r="Q42">
            <v>0.28999999999999998</v>
          </cell>
          <cell r="R42">
            <v>0.5</v>
          </cell>
          <cell r="S42">
            <v>0.7</v>
          </cell>
          <cell r="T42">
            <v>0.7</v>
          </cell>
          <cell r="U42">
            <v>0.3</v>
          </cell>
          <cell r="V42">
            <v>0.3</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23.283184816050948</v>
          </cell>
          <cell r="R44">
            <v>24.356140096361965</v>
          </cell>
          <cell r="S44">
            <v>25.57051569060561</v>
          </cell>
          <cell r="T44">
            <v>27.166744417284374</v>
          </cell>
          <cell r="U44">
            <v>28.724907978053274</v>
          </cell>
          <cell r="V44">
            <v>30.129450047606934</v>
          </cell>
          <cell r="W44">
            <v>32.199473632932005</v>
          </cell>
          <cell r="X44">
            <v>34.418696250521471</v>
          </cell>
          <cell r="Y44">
            <v>36.796144412273648</v>
          </cell>
          <cell r="Z44">
            <v>39.345862212872795</v>
          </cell>
          <cell r="AA44">
            <v>42.08080998340948</v>
          </cell>
          <cell r="AB44">
            <v>45.005865147376639</v>
          </cell>
          <cell r="AC44">
            <v>48.134242151289939</v>
          </cell>
          <cell r="AD44">
            <v>51.989777686321375</v>
          </cell>
          <cell r="AE44">
            <v>56.15414023508594</v>
          </cell>
          <cell r="AF44">
            <v>60.652066730636058</v>
          </cell>
          <cell r="AG44">
            <v>65.510275525490812</v>
          </cell>
          <cell r="AH44">
            <v>70.757625102624672</v>
          </cell>
          <cell r="AI44">
            <v>76.425285499149496</v>
          </cell>
          <cell r="AJ44">
            <v>82.54692346097201</v>
          </cell>
        </row>
        <row r="45">
          <cell r="B45" t="str">
            <v>beverages</v>
          </cell>
          <cell r="D45">
            <v>11.904111002604157</v>
          </cell>
          <cell r="E45">
            <v>6.3626548959360596</v>
          </cell>
          <cell r="F45">
            <v>-19.321926187216178</v>
          </cell>
          <cell r="G45">
            <v>7.3658960094989512</v>
          </cell>
          <cell r="H45">
            <v>1.5297814060905468</v>
          </cell>
          <cell r="I45">
            <v>4.0432694221224086</v>
          </cell>
          <cell r="O45">
            <v>-13.3</v>
          </cell>
          <cell r="P45">
            <v>13.032991138876483</v>
          </cell>
          <cell r="Q45">
            <v>12.912098497737915</v>
          </cell>
          <cell r="R45">
            <v>1.4240751402375054</v>
          </cell>
          <cell r="S45">
            <v>0.5657452874706479</v>
          </cell>
          <cell r="T45">
            <v>2.3026598757731875</v>
          </cell>
          <cell r="U45">
            <v>1.8145542870264535</v>
          </cell>
          <cell r="V45">
            <v>1</v>
          </cell>
          <cell r="W45">
            <v>1</v>
          </cell>
          <cell r="X45">
            <v>1</v>
          </cell>
          <cell r="Y45">
            <v>1</v>
          </cell>
          <cell r="Z45">
            <v>1</v>
          </cell>
          <cell r="AA45">
            <v>1</v>
          </cell>
          <cell r="AB45">
            <v>1</v>
          </cell>
          <cell r="AC45">
            <v>1</v>
          </cell>
          <cell r="AD45">
            <v>2</v>
          </cell>
          <cell r="AE45">
            <v>2</v>
          </cell>
          <cell r="AF45">
            <v>2</v>
          </cell>
          <cell r="AG45">
            <v>2</v>
          </cell>
          <cell r="AH45">
            <v>2</v>
          </cell>
          <cell r="AI45">
            <v>2</v>
          </cell>
          <cell r="AJ45">
            <v>2</v>
          </cell>
        </row>
        <row r="46">
          <cell r="B46">
            <v>10.496201642742919</v>
          </cell>
          <cell r="D46">
            <v>-0.8</v>
          </cell>
          <cell r="E46">
            <v>40.700000000000003</v>
          </cell>
          <cell r="F46">
            <v>-3.1</v>
          </cell>
          <cell r="G46">
            <v>-21.9</v>
          </cell>
          <cell r="H46">
            <v>39.9</v>
          </cell>
          <cell r="I46">
            <v>53</v>
          </cell>
          <cell r="O46">
            <v>-25.893411924320088</v>
          </cell>
          <cell r="P46">
            <v>52.893868488518713</v>
          </cell>
          <cell r="Q46">
            <v>1.9813496609473096</v>
          </cell>
          <cell r="R46">
            <v>3.1395000193532341</v>
          </cell>
          <cell r="S46">
            <v>4.3953000270945273</v>
          </cell>
          <cell r="T46">
            <v>3.8511200237399676</v>
          </cell>
          <cell r="U46">
            <v>3.8511200237399676</v>
          </cell>
          <cell r="V46">
            <v>3.8511200237399676</v>
          </cell>
          <cell r="W46">
            <v>5.8123095938525937</v>
          </cell>
          <cell r="X46">
            <v>5.8337706640988358</v>
          </cell>
          <cell r="Y46">
            <v>5.8489429279704863</v>
          </cell>
          <cell r="Z46">
            <v>5.8706009634856029</v>
          </cell>
          <cell r="AA46">
            <v>5.8921217051742572</v>
          </cell>
          <cell r="AB46">
            <v>5.8921217051742572</v>
          </cell>
          <cell r="AC46">
            <v>5.8921217051742572</v>
          </cell>
          <cell r="AD46">
            <v>5.8921217051742572</v>
          </cell>
          <cell r="AE46">
            <v>5.8921217051742572</v>
          </cell>
          <cell r="AF46">
            <v>5.8921217051742572</v>
          </cell>
          <cell r="AG46">
            <v>5.8921217051742572</v>
          </cell>
          <cell r="AH46">
            <v>5.8921217051742572</v>
          </cell>
          <cell r="AI46">
            <v>5.8921217051742572</v>
          </cell>
          <cell r="AJ46">
            <v>5.8921217051742572</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91.48</v>
          </cell>
          <cell r="Q48">
            <v>98.203454606621918</v>
          </cell>
          <cell r="R48">
            <v>105.18808080241044</v>
          </cell>
          <cell r="S48">
            <v>111.45116506793843</v>
          </cell>
          <cell r="T48">
            <v>116.53055147085375</v>
          </cell>
          <cell r="U48">
            <v>122.70896327554534</v>
          </cell>
          <cell r="V48">
            <v>129.70374069977697</v>
          </cell>
          <cell r="W48">
            <v>138.79606803321104</v>
          </cell>
          <cell r="X48">
            <v>148.54259938575336</v>
          </cell>
          <cell r="Y48">
            <v>158.98628137406612</v>
          </cell>
          <cell r="Z48">
            <v>170.18368375840171</v>
          </cell>
          <cell r="AA48">
            <v>182.19040654493702</v>
          </cell>
          <cell r="AB48">
            <v>195.04422224243177</v>
          </cell>
          <cell r="AC48">
            <v>208.80489456930903</v>
          </cell>
          <cell r="AD48">
            <v>224.64301952673742</v>
          </cell>
          <cell r="AE48">
            <v>241.68248702302017</v>
          </cell>
          <cell r="AF48">
            <v>260.0144204644659</v>
          </cell>
          <cell r="AG48">
            <v>279.7368550871974</v>
          </cell>
          <cell r="AH48">
            <v>300.95526222850339</v>
          </cell>
          <cell r="AI48">
            <v>323.78311336485922</v>
          </cell>
          <cell r="AJ48">
            <v>348.34248693297093</v>
          </cell>
        </row>
        <row r="49">
          <cell r="B49" t="str">
            <v>agr rw 40%/fert 60%</v>
          </cell>
          <cell r="D49">
            <v>19.541168815104172</v>
          </cell>
          <cell r="E49">
            <v>-7.4493675881807553</v>
          </cell>
          <cell r="F49">
            <v>-2.0337675130482236</v>
          </cell>
          <cell r="G49">
            <v>4.8874588901661298</v>
          </cell>
          <cell r="H49">
            <v>8.821274577782523</v>
          </cell>
          <cell r="I49">
            <v>8.0928052507803994</v>
          </cell>
          <cell r="O49">
            <v>14.5</v>
          </cell>
          <cell r="P49">
            <v>1.668981466185693</v>
          </cell>
          <cell r="Q49">
            <v>5.3699297851999628</v>
          </cell>
          <cell r="R49">
            <v>4.3824673685824251</v>
          </cell>
          <cell r="S49">
            <v>1.9922462015331777</v>
          </cell>
          <cell r="T49">
            <v>0.87188203648568963</v>
          </cell>
          <cell r="U49">
            <v>1.1024146142427327</v>
          </cell>
          <cell r="V49">
            <v>1</v>
          </cell>
          <cell r="W49">
            <v>1</v>
          </cell>
          <cell r="X49">
            <v>1</v>
          </cell>
          <cell r="Y49">
            <v>1</v>
          </cell>
          <cell r="Z49">
            <v>1</v>
          </cell>
          <cell r="AA49">
            <v>1</v>
          </cell>
          <cell r="AB49">
            <v>1</v>
          </cell>
          <cell r="AC49">
            <v>1</v>
          </cell>
          <cell r="AD49">
            <v>1.5</v>
          </cell>
          <cell r="AE49">
            <v>1.5</v>
          </cell>
          <cell r="AF49">
            <v>1.5</v>
          </cell>
          <cell r="AG49">
            <v>1.5</v>
          </cell>
          <cell r="AH49">
            <v>1.5</v>
          </cell>
          <cell r="AI49">
            <v>1.5</v>
          </cell>
          <cell r="AJ49">
            <v>1.5</v>
          </cell>
        </row>
        <row r="50">
          <cell r="B50">
            <v>1.3501140959393032</v>
          </cell>
          <cell r="D50">
            <v>-18.399999999999999</v>
          </cell>
          <cell r="E50">
            <v>11.2</v>
          </cell>
          <cell r="F50">
            <v>5.8</v>
          </cell>
          <cell r="G50">
            <v>-24.5</v>
          </cell>
          <cell r="H50">
            <v>-1</v>
          </cell>
          <cell r="I50">
            <v>34.4</v>
          </cell>
          <cell r="O50">
            <v>5.9885624153708461</v>
          </cell>
          <cell r="P50">
            <v>0.98104913153127149</v>
          </cell>
          <cell r="Q50">
            <v>1.87882303794747</v>
          </cell>
          <cell r="R50">
            <v>2.6153208082701589</v>
          </cell>
          <cell r="S50">
            <v>3.884540942981852</v>
          </cell>
          <cell r="T50">
            <v>3.6537610776935456</v>
          </cell>
          <cell r="U50">
            <v>4.1537610776935452</v>
          </cell>
          <cell r="V50">
            <v>4.6537610776935452</v>
          </cell>
          <cell r="W50">
            <v>5.9505676524169928</v>
          </cell>
          <cell r="X50">
            <v>5.962569879690375</v>
          </cell>
          <cell r="Y50">
            <v>5.9710550557393738</v>
          </cell>
          <cell r="Z50">
            <v>5.9831674369750178</v>
          </cell>
          <cell r="AA50">
            <v>5.9952030358466182</v>
          </cell>
          <cell r="AB50">
            <v>5.9952030358466182</v>
          </cell>
          <cell r="AC50">
            <v>5.9952030358466182</v>
          </cell>
          <cell r="AD50">
            <v>5.9952030358466182</v>
          </cell>
          <cell r="AE50">
            <v>5.9952030358466182</v>
          </cell>
          <cell r="AF50">
            <v>5.9952030358466182</v>
          </cell>
          <cell r="AG50">
            <v>5.9952030358466182</v>
          </cell>
          <cell r="AH50">
            <v>5.9952030358466182</v>
          </cell>
          <cell r="AI50">
            <v>5.9952030358466182</v>
          </cell>
          <cell r="AJ50">
            <v>5.9952030358466182</v>
          </cell>
        </row>
        <row r="52">
          <cell r="C52">
            <v>342.72025200800158</v>
          </cell>
          <cell r="D52">
            <v>466.127112423114</v>
          </cell>
          <cell r="E52">
            <v>384.84583820408193</v>
          </cell>
          <cell r="F52">
            <v>411.9312418837406</v>
          </cell>
          <cell r="G52">
            <v>406.89830934056704</v>
          </cell>
          <cell r="H52">
            <v>332.5</v>
          </cell>
          <cell r="I52">
            <v>400.9</v>
          </cell>
          <cell r="O52">
            <v>720.8</v>
          </cell>
          <cell r="P52">
            <v>785.48768757266089</v>
          </cell>
          <cell r="Q52">
            <v>976.1933661997457</v>
          </cell>
          <cell r="R52">
            <v>866.92063740251911</v>
          </cell>
          <cell r="S52">
            <v>785.40755551855</v>
          </cell>
          <cell r="T52">
            <v>817.14580384290821</v>
          </cell>
          <cell r="U52">
            <v>863.08637352710559</v>
          </cell>
          <cell r="V52">
            <v>940.72378804976699</v>
          </cell>
          <cell r="W52">
            <v>1002.9846652629975</v>
          </cell>
          <cell r="X52">
            <v>1069.6113210990336</v>
          </cell>
          <cell r="Y52">
            <v>1140.8486693400471</v>
          </cell>
          <cell r="Z52">
            <v>1217.1118601259539</v>
          </cell>
          <cell r="AA52">
            <v>1298.7713332366873</v>
          </cell>
          <cell r="AB52">
            <v>1385.909571091388</v>
          </cell>
          <cell r="AC52">
            <v>1478.8941594945718</v>
          </cell>
          <cell r="AD52">
            <v>1578.1173466208315</v>
          </cell>
          <cell r="AE52">
            <v>1683.9976976829187</v>
          </cell>
          <cell r="AF52">
            <v>1796.9818606161798</v>
          </cell>
          <cell r="AG52">
            <v>1917.5464502277518</v>
          </cell>
          <cell r="AH52">
            <v>2046.2000587586481</v>
          </cell>
          <cell r="AI52">
            <v>2183.4854013401355</v>
          </cell>
          <cell r="AJ52">
            <v>2329.9816053948407</v>
          </cell>
        </row>
        <row r="53">
          <cell r="B53" t="str">
            <v>crude</v>
          </cell>
          <cell r="D53">
            <v>24.208259700520852</v>
          </cell>
          <cell r="E53">
            <v>-14.708240718519505</v>
          </cell>
          <cell r="F53">
            <v>-0.79889903632195391</v>
          </cell>
          <cell r="G53">
            <v>-8.1986890999113164</v>
          </cell>
          <cell r="H53">
            <v>-4.2019358518619709</v>
          </cell>
          <cell r="I53">
            <v>11.074554188326658</v>
          </cell>
          <cell r="O53">
            <v>-12.5</v>
          </cell>
          <cell r="P53">
            <v>2.7411504196331435</v>
          </cell>
          <cell r="Q53">
            <v>24.278633725807921</v>
          </cell>
          <cell r="R53">
            <v>-19.354838709677423</v>
          </cell>
          <cell r="S53">
            <v>-12</v>
          </cell>
          <cell r="T53">
            <v>-4.5454545454545467</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v>7.0485496695589234</v>
          </cell>
          <cell r="D54">
            <v>9.5</v>
          </cell>
          <cell r="E54">
            <v>-3.2</v>
          </cell>
          <cell r="F54">
            <v>7.9</v>
          </cell>
          <cell r="G54">
            <v>7.6</v>
          </cell>
          <cell r="H54">
            <v>-14.7</v>
          </cell>
          <cell r="I54">
            <v>8.5500000000000007</v>
          </cell>
          <cell r="O54">
            <v>-3.134716723136699</v>
          </cell>
          <cell r="P54">
            <v>6.0669741562884418</v>
          </cell>
          <cell r="Q54">
            <v>0</v>
          </cell>
          <cell r="R54">
            <v>10.119739346719166</v>
          </cell>
          <cell r="S54">
            <v>2.9515906427930898</v>
          </cell>
          <cell r="T54">
            <v>8.9953238637503699</v>
          </cell>
          <cell r="U54">
            <v>5.6220774148439805</v>
          </cell>
          <cell r="V54">
            <v>8.9953238637503699</v>
          </cell>
          <cell r="W54">
            <v>6.6184014908674627</v>
          </cell>
          <cell r="X54">
            <v>6.6428389329926301</v>
          </cell>
          <cell r="Y54">
            <v>6.6601153929276231</v>
          </cell>
          <cell r="Z54">
            <v>6.6847771168478554</v>
          </cell>
          <cell r="AA54">
            <v>6.7092825060699655</v>
          </cell>
          <cell r="AB54">
            <v>6.7092825060699655</v>
          </cell>
          <cell r="AC54">
            <v>6.7092825060699655</v>
          </cell>
          <cell r="AD54">
            <v>6.7092825060699655</v>
          </cell>
          <cell r="AE54">
            <v>6.7092825060699655</v>
          </cell>
          <cell r="AF54">
            <v>6.7092825060699655</v>
          </cell>
          <cell r="AG54">
            <v>6.7092825060699655</v>
          </cell>
          <cell r="AH54">
            <v>6.7092825060699655</v>
          </cell>
          <cell r="AI54">
            <v>6.7092825060699655</v>
          </cell>
          <cell r="AJ54">
            <v>6.7092825060699655</v>
          </cell>
        </row>
        <row r="55">
          <cell r="P55">
            <v>2</v>
          </cell>
          <cell r="Q55">
            <v>0</v>
          </cell>
          <cell r="R55">
            <v>1.2</v>
          </cell>
          <cell r="S55">
            <v>0.3</v>
          </cell>
          <cell r="T55">
            <v>0.8</v>
          </cell>
          <cell r="U55">
            <v>0.5</v>
          </cell>
          <cell r="V55">
            <v>0.8</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212.1</v>
          </cell>
          <cell r="Q57">
            <v>221.61393989073653</v>
          </cell>
          <cell r="R57">
            <v>220.14001232913546</v>
          </cell>
          <cell r="S57">
            <v>219.57248297388662</v>
          </cell>
          <cell r="T57">
            <v>231.85548008208946</v>
          </cell>
          <cell r="U57">
            <v>243.64380048729438</v>
          </cell>
          <cell r="V57">
            <v>256.94424266747387</v>
          </cell>
          <cell r="W57">
            <v>276.80528325943294</v>
          </cell>
          <cell r="X57">
            <v>298.27030612077743</v>
          </cell>
          <cell r="Y57">
            <v>321.45224354754396</v>
          </cell>
          <cell r="Z57">
            <v>346.51651875457475</v>
          </cell>
          <cell r="AA57">
            <v>373.62144900384203</v>
          </cell>
          <cell r="AB57">
            <v>402.84655882335937</v>
          </cell>
          <cell r="AC57">
            <v>434.35769115641307</v>
          </cell>
          <cell r="AD57">
            <v>468.33366137665502</v>
          </cell>
          <cell r="AE57">
            <v>504.96727200688582</v>
          </cell>
          <cell r="AF57">
            <v>544.46640681033648</v>
          </cell>
          <cell r="AG57">
            <v>587.05521046305853</v>
          </cell>
          <cell r="AH57">
            <v>632.97536050167787</v>
          </cell>
          <cell r="AI57">
            <v>682.48743876440062</v>
          </cell>
          <cell r="AJ57">
            <v>735.87241010774994</v>
          </cell>
        </row>
        <row r="58">
          <cell r="B58" t="str">
            <v>palm oil</v>
          </cell>
          <cell r="D58">
            <v>-16.522715299479163</v>
          </cell>
          <cell r="E58">
            <v>13.621528026274854</v>
          </cell>
          <cell r="F58">
            <v>15.151485454725888</v>
          </cell>
          <cell r="G58">
            <v>-14.543488125403403</v>
          </cell>
          <cell r="H58">
            <v>40.087149762684923</v>
          </cell>
          <cell r="I58">
            <v>19.532792644961816</v>
          </cell>
          <cell r="O58">
            <v>-5</v>
          </cell>
          <cell r="P58">
            <v>36.172794584031891</v>
          </cell>
          <cell r="Q58">
            <v>17.929561682293766</v>
          </cell>
          <cell r="R58">
            <v>-4.3478260869565162</v>
          </cell>
          <cell r="S58">
            <v>-4.5454545454545467</v>
          </cell>
          <cell r="T58">
            <v>1.4285714285714164</v>
          </cell>
          <cell r="U58">
            <v>0.9389671361502252</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row>
        <row r="59">
          <cell r="B59">
            <v>6.4360243211118773</v>
          </cell>
          <cell r="D59">
            <v>5.9</v>
          </cell>
          <cell r="E59">
            <v>3.2</v>
          </cell>
          <cell r="F59">
            <v>13.1</v>
          </cell>
          <cell r="G59">
            <v>-23.7</v>
          </cell>
          <cell r="H59">
            <v>9.5</v>
          </cell>
          <cell r="I59">
            <v>31.5</v>
          </cell>
          <cell r="O59">
            <v>22.230710466004577</v>
          </cell>
          <cell r="P59">
            <v>28.090447609655488</v>
          </cell>
          <cell r="Q59">
            <v>-11.4</v>
          </cell>
          <cell r="R59">
            <v>3.850135347706281</v>
          </cell>
          <cell r="S59">
            <v>4.4918245723239938</v>
          </cell>
          <cell r="T59">
            <v>4.1068110375533662</v>
          </cell>
          <cell r="U59">
            <v>4.1068110375533662</v>
          </cell>
          <cell r="V59">
            <v>4.414821865369869</v>
          </cell>
          <cell r="W59">
            <v>6.6630775787454688</v>
          </cell>
          <cell r="X59">
            <v>6.687679980538527</v>
          </cell>
          <cell r="Y59">
            <v>6.705073061479867</v>
          </cell>
          <cell r="Z59">
            <v>6.729901259033741</v>
          </cell>
          <cell r="AA59">
            <v>6.7545720665859239</v>
          </cell>
          <cell r="AB59">
            <v>6.7545720665859239</v>
          </cell>
          <cell r="AC59">
            <v>6.7545720665859239</v>
          </cell>
          <cell r="AD59">
            <v>6.7545720665859239</v>
          </cell>
          <cell r="AE59">
            <v>6.7545720665859239</v>
          </cell>
          <cell r="AF59">
            <v>6.7545720665859239</v>
          </cell>
          <cell r="AG59">
            <v>6.7545720665859239</v>
          </cell>
          <cell r="AH59">
            <v>6.7545720665859239</v>
          </cell>
          <cell r="AI59">
            <v>6.7545720665859239</v>
          </cell>
          <cell r="AJ59">
            <v>6.7545720665859239</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517.1</v>
          </cell>
          <cell r="Q61">
            <v>575.05999403473197</v>
          </cell>
          <cell r="R61">
            <v>646.38913018223104</v>
          </cell>
          <cell r="S61">
            <v>754.78236819460574</v>
          </cell>
          <cell r="T61">
            <v>864.76635353724782</v>
          </cell>
          <cell r="U61">
            <v>908.85530443593552</v>
          </cell>
          <cell r="V61">
            <v>958.2618115309524</v>
          </cell>
          <cell r="W61">
            <v>1032.0022506217458</v>
          </cell>
          <cell r="X61">
            <v>1111.6723077003226</v>
          </cell>
          <cell r="Y61">
            <v>1197.6871403512837</v>
          </cell>
          <cell r="Z61">
            <v>1290.656106834168</v>
          </cell>
          <cell r="AA61">
            <v>1391.1616248048824</v>
          </cell>
          <cell r="AB61">
            <v>1499.4936730876404</v>
          </cell>
          <cell r="AC61">
            <v>1616.2617164955398</v>
          </cell>
          <cell r="AD61">
            <v>1742.1226798710395</v>
          </cell>
          <cell r="AE61">
            <v>1877.7846438766576</v>
          </cell>
          <cell r="AF61">
            <v>2024.0108285829808</v>
          </cell>
          <cell r="AG61">
            <v>2181.623887265238</v>
          </cell>
          <cell r="AH61">
            <v>2351.5105345648885</v>
          </cell>
          <cell r="AI61">
            <v>2534.6265350537797</v>
          </cell>
          <cell r="AJ61">
            <v>2732.0020802660169</v>
          </cell>
        </row>
        <row r="62">
          <cell r="B62" t="str">
            <v>non-fuel  index</v>
          </cell>
          <cell r="D62">
            <v>6.0702473958333281</v>
          </cell>
          <cell r="E62">
            <v>-7.8526383176440007</v>
          </cell>
          <cell r="F62">
            <v>-3.3715416961683564</v>
          </cell>
          <cell r="G62">
            <v>-5.125427071938593</v>
          </cell>
          <cell r="H62">
            <v>-9.4436394125475331</v>
          </cell>
          <cell r="I62">
            <v>29.833052667105008</v>
          </cell>
          <cell r="O62">
            <v>-3.1</v>
          </cell>
          <cell r="P62">
            <v>3.8793700966260189</v>
          </cell>
          <cell r="Q62">
            <v>9.2506728831800729</v>
          </cell>
          <cell r="R62">
            <v>2.2945583892315398</v>
          </cell>
          <cell r="S62">
            <v>1.2102764589868968</v>
          </cell>
          <cell r="T62">
            <v>1.2325937367758257</v>
          </cell>
          <cell r="U62">
            <v>1.1018282469500917</v>
          </cell>
          <cell r="V62">
            <v>1</v>
          </cell>
          <cell r="W62">
            <v>1</v>
          </cell>
          <cell r="X62">
            <v>1</v>
          </cell>
          <cell r="Y62">
            <v>1</v>
          </cell>
          <cell r="Z62">
            <v>1</v>
          </cell>
          <cell r="AA62">
            <v>1</v>
          </cell>
          <cell r="AB62">
            <v>1</v>
          </cell>
          <cell r="AC62">
            <v>1</v>
          </cell>
          <cell r="AD62">
            <v>1</v>
          </cell>
          <cell r="AE62">
            <v>1</v>
          </cell>
          <cell r="AF62">
            <v>1</v>
          </cell>
          <cell r="AG62">
            <v>1</v>
          </cell>
          <cell r="AH62">
            <v>1</v>
          </cell>
          <cell r="AI62">
            <v>1</v>
          </cell>
          <cell r="AJ62">
            <v>1</v>
          </cell>
        </row>
        <row r="63">
          <cell r="B63">
            <v>2.7533112725717457</v>
          </cell>
          <cell r="D63">
            <v>-22.5</v>
          </cell>
          <cell r="E63">
            <v>18.399999999999999</v>
          </cell>
          <cell r="F63">
            <v>4.3</v>
          </cell>
          <cell r="G63">
            <v>11</v>
          </cell>
          <cell r="H63">
            <v>5.75</v>
          </cell>
          <cell r="I63">
            <v>35.200000000000003</v>
          </cell>
          <cell r="O63">
            <v>14.737580046042996</v>
          </cell>
          <cell r="P63">
            <v>3.8791580317318664</v>
          </cell>
          <cell r="Q63">
            <v>1.7921991809833657</v>
          </cell>
          <cell r="R63">
            <v>9.8824558685961854</v>
          </cell>
          <cell r="S63">
            <v>15.372709128927399</v>
          </cell>
          <cell r="T63">
            <v>13.176607824794914</v>
          </cell>
          <cell r="U63">
            <v>3.952982347438474</v>
          </cell>
          <cell r="V63">
            <v>4.392202608264971</v>
          </cell>
          <cell r="W63">
            <v>6.6289394256195795</v>
          </cell>
          <cell r="X63">
            <v>6.6534157774680365</v>
          </cell>
          <cell r="Y63">
            <v>6.6707197452850746</v>
          </cell>
          <cell r="Z63">
            <v>6.6954207360339977</v>
          </cell>
          <cell r="AA63">
            <v>6.7199651431659531</v>
          </cell>
          <cell r="AB63">
            <v>6.7199651431659531</v>
          </cell>
          <cell r="AC63">
            <v>6.7199651431659531</v>
          </cell>
          <cell r="AD63">
            <v>6.7199651431659531</v>
          </cell>
          <cell r="AE63">
            <v>6.7199651431659531</v>
          </cell>
          <cell r="AF63">
            <v>6.7199651431659531</v>
          </cell>
          <cell r="AG63">
            <v>6.7199651431659531</v>
          </cell>
          <cell r="AH63">
            <v>6.7199651431659531</v>
          </cell>
          <cell r="AI63">
            <v>6.7199651431659531</v>
          </cell>
          <cell r="AJ63">
            <v>6.7199651431659531</v>
          </cell>
        </row>
        <row r="64">
          <cell r="P64">
            <v>-1</v>
          </cell>
          <cell r="Q64">
            <v>1</v>
          </cell>
          <cell r="R64">
            <v>3</v>
          </cell>
          <cell r="S64">
            <v>4</v>
          </cell>
          <cell r="T64">
            <v>3</v>
          </cell>
          <cell r="U64">
            <v>0.9</v>
          </cell>
          <cell r="V64">
            <v>1</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386.2</v>
          </cell>
          <cell r="Q66">
            <v>406.57087374870986</v>
          </cell>
          <cell r="R66">
            <v>450.52123654129912</v>
          </cell>
          <cell r="S66">
            <v>486.87830033018201</v>
          </cell>
          <cell r="T66">
            <v>545.83926250016702</v>
          </cell>
          <cell r="U66">
            <v>609.1839089133116</v>
          </cell>
          <cell r="V66">
            <v>689.10883776273818</v>
          </cell>
          <cell r="W66">
            <v>737.7599217087876</v>
          </cell>
          <cell r="X66">
            <v>789.84577218142806</v>
          </cell>
          <cell r="Y66">
            <v>845.60888369743702</v>
          </cell>
          <cell r="Z66">
            <v>905.30887088647614</v>
          </cell>
          <cell r="AA66">
            <v>969.22367717106135</v>
          </cell>
          <cell r="AB66">
            <v>1037.6508687793385</v>
          </cell>
          <cell r="AC66">
            <v>1110.9090201151598</v>
          </cell>
          <cell r="AD66">
            <v>1189.3391969352901</v>
          </cell>
          <cell r="AE66">
            <v>1273.3065442389218</v>
          </cell>
          <cell r="AF66">
            <v>1363.2019862621898</v>
          </cell>
          <cell r="AG66">
            <v>1459.4440464923007</v>
          </cell>
          <cell r="AH66">
            <v>1562.4807961746574</v>
          </cell>
          <cell r="AI66">
            <v>1672.7919403845883</v>
          </cell>
          <cell r="AJ66">
            <v>1790.8910513757403</v>
          </cell>
        </row>
        <row r="67">
          <cell r="B67" t="str">
            <v>manu exp</v>
          </cell>
          <cell r="D67">
            <v>13.919445703125</v>
          </cell>
          <cell r="E67">
            <v>-5.0297432114011613</v>
          </cell>
          <cell r="F67">
            <v>-6.6645243007717792</v>
          </cell>
          <cell r="G67">
            <v>3.5986715881130449</v>
          </cell>
          <cell r="H67">
            <v>3.1285719778321397</v>
          </cell>
          <cell r="I67">
            <v>10.323366172632763</v>
          </cell>
          <cell r="O67">
            <v>8.3000000000000007</v>
          </cell>
          <cell r="P67">
            <v>2.1435365421041581</v>
          </cell>
          <cell r="Q67">
            <v>3.2104857151912256</v>
          </cell>
          <cell r="R67">
            <v>1.1963585640654628</v>
          </cell>
          <cell r="S67">
            <v>1</v>
          </cell>
          <cell r="T67">
            <v>0.99999999999997158</v>
          </cell>
          <cell r="U67">
            <v>1.0000000000000284</v>
          </cell>
          <cell r="V67">
            <v>1</v>
          </cell>
          <cell r="W67">
            <v>1</v>
          </cell>
          <cell r="X67">
            <v>1</v>
          </cell>
          <cell r="Y67">
            <v>1</v>
          </cell>
          <cell r="Z67">
            <v>1</v>
          </cell>
          <cell r="AA67">
            <v>1</v>
          </cell>
          <cell r="AB67">
            <v>1</v>
          </cell>
          <cell r="AC67">
            <v>1</v>
          </cell>
          <cell r="AD67">
            <v>1</v>
          </cell>
          <cell r="AE67">
            <v>1</v>
          </cell>
          <cell r="AF67">
            <v>1</v>
          </cell>
          <cell r="AG67">
            <v>1</v>
          </cell>
          <cell r="AH67">
            <v>1</v>
          </cell>
          <cell r="AI67">
            <v>1</v>
          </cell>
          <cell r="AJ67">
            <v>1</v>
          </cell>
        </row>
        <row r="68">
          <cell r="B68">
            <v>-2.5734164305159735</v>
          </cell>
          <cell r="D68">
            <v>-16.5</v>
          </cell>
          <cell r="E68">
            <v>-10.5</v>
          </cell>
          <cell r="F68">
            <v>-6.3</v>
          </cell>
          <cell r="G68">
            <v>-5.8</v>
          </cell>
          <cell r="H68">
            <v>13.4</v>
          </cell>
          <cell r="I68">
            <v>64.650000000000006</v>
          </cell>
          <cell r="O68">
            <v>11.703491269246946</v>
          </cell>
          <cell r="P68">
            <v>-13.538672030386589</v>
          </cell>
          <cell r="Q68">
            <v>2</v>
          </cell>
          <cell r="R68">
            <v>9.5</v>
          </cell>
          <cell r="S68">
            <v>7</v>
          </cell>
          <cell r="T68">
            <v>11</v>
          </cell>
          <cell r="U68">
            <v>10.5</v>
          </cell>
          <cell r="V68">
            <v>12</v>
          </cell>
          <cell r="W68">
            <v>6</v>
          </cell>
          <cell r="X68">
            <v>6</v>
          </cell>
          <cell r="Y68">
            <v>6</v>
          </cell>
          <cell r="Z68">
            <v>6</v>
          </cell>
          <cell r="AA68">
            <v>6</v>
          </cell>
          <cell r="AB68">
            <v>6</v>
          </cell>
          <cell r="AC68">
            <v>6</v>
          </cell>
          <cell r="AD68">
            <v>6</v>
          </cell>
          <cell r="AE68">
            <v>6</v>
          </cell>
          <cell r="AF68">
            <v>6</v>
          </cell>
          <cell r="AG68">
            <v>6</v>
          </cell>
          <cell r="AH68">
            <v>6</v>
          </cell>
          <cell r="AI68">
            <v>6</v>
          </cell>
          <cell r="AJ68">
            <v>6</v>
          </cell>
        </row>
        <row r="69">
          <cell r="P69">
            <v>2.6</v>
          </cell>
          <cell r="Q69">
            <v>2</v>
          </cell>
          <cell r="R69">
            <v>5.5</v>
          </cell>
          <cell r="S69">
            <v>6</v>
          </cell>
          <cell r="T69">
            <v>6</v>
          </cell>
          <cell r="U69">
            <v>6</v>
          </cell>
          <cell r="V69">
            <v>6</v>
          </cell>
        </row>
        <row r="70">
          <cell r="R70">
            <v>4</v>
          </cell>
          <cell r="S70">
            <v>1</v>
          </cell>
          <cell r="T70">
            <v>5</v>
          </cell>
          <cell r="U70">
            <v>4.5</v>
          </cell>
          <cell r="V70">
            <v>6</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604.42000000000007</v>
          </cell>
          <cell r="P72">
            <v>690.46506329113913</v>
          </cell>
          <cell r="Q72">
            <v>729.73552180888294</v>
          </cell>
          <cell r="R72">
            <v>823.38933936926446</v>
          </cell>
          <cell r="S72">
            <v>990.46327022068192</v>
          </cell>
          <cell r="T72">
            <v>1145.4212488467074</v>
          </cell>
          <cell r="U72">
            <v>1228.6017399379557</v>
          </cell>
          <cell r="V72">
            <v>1358.7720942843821</v>
          </cell>
          <cell r="W72">
            <v>1457.0258557088525</v>
          </cell>
          <cell r="X72">
            <v>1562.3664504888322</v>
          </cell>
          <cell r="Y72">
            <v>1675.3093797570136</v>
          </cell>
          <cell r="Z72">
            <v>1796.396068336086</v>
          </cell>
          <cell r="AA72">
            <v>1926.2123540933278</v>
          </cell>
          <cell r="AB72">
            <v>2065.4097937869701</v>
          </cell>
          <cell r="AC72">
            <v>2214.6663150642653</v>
          </cell>
          <cell r="AD72">
            <v>2374.708835909692</v>
          </cell>
          <cell r="AE72">
            <v>2546.3168049241422</v>
          </cell>
          <cell r="AF72">
            <v>2730.3259974418452</v>
          </cell>
          <cell r="AG72">
            <v>2927.632585973091</v>
          </cell>
          <cell r="AH72">
            <v>3139.1975047968785</v>
          </cell>
          <cell r="AI72">
            <v>3366.051129960174</v>
          </cell>
          <cell r="AJ72">
            <v>3609.2982974765996</v>
          </cell>
        </row>
        <row r="73">
          <cell r="B73" t="str">
            <v>manu exp</v>
          </cell>
          <cell r="D73">
            <v>13.389094466145824</v>
          </cell>
          <cell r="E73">
            <v>-6.9452791763516375</v>
          </cell>
          <cell r="F73">
            <v>-9.1342612542243522</v>
          </cell>
          <cell r="G73">
            <v>3.5986715881130449</v>
          </cell>
          <cell r="H73">
            <v>3.1285719778321397</v>
          </cell>
          <cell r="I73">
            <v>10.329504344444862</v>
          </cell>
          <cell r="O73">
            <v>1</v>
          </cell>
          <cell r="P73">
            <v>2.1435365421041581</v>
          </cell>
          <cell r="Q73">
            <v>3.2104857151912256</v>
          </cell>
          <cell r="R73">
            <v>1.1963585640654628</v>
          </cell>
          <cell r="S73">
            <v>1</v>
          </cell>
          <cell r="T73">
            <v>0.99999999999997158</v>
          </cell>
          <cell r="U73">
            <v>1.0000000000000284</v>
          </cell>
          <cell r="V73">
            <v>1</v>
          </cell>
          <cell r="W73">
            <v>1</v>
          </cell>
          <cell r="X73">
            <v>1</v>
          </cell>
          <cell r="Y73">
            <v>1</v>
          </cell>
          <cell r="Z73">
            <v>1</v>
          </cell>
          <cell r="AA73">
            <v>1</v>
          </cell>
          <cell r="AB73">
            <v>1</v>
          </cell>
          <cell r="AC73">
            <v>1</v>
          </cell>
          <cell r="AD73">
            <v>1</v>
          </cell>
          <cell r="AE73">
            <v>1</v>
          </cell>
          <cell r="AF73">
            <v>1</v>
          </cell>
          <cell r="AG73">
            <v>1</v>
          </cell>
          <cell r="AH73">
            <v>1</v>
          </cell>
          <cell r="AI73">
            <v>1</v>
          </cell>
          <cell r="AJ73">
            <v>1</v>
          </cell>
        </row>
        <row r="74">
          <cell r="B74">
            <v>-0.13732364170664368</v>
          </cell>
          <cell r="D74">
            <v>-0.2</v>
          </cell>
          <cell r="E74">
            <v>-16.3</v>
          </cell>
          <cell r="F74">
            <v>-13.4</v>
          </cell>
          <cell r="G74">
            <v>-22.9</v>
          </cell>
          <cell r="H74">
            <v>48.6</v>
          </cell>
          <cell r="I74">
            <v>79.05</v>
          </cell>
          <cell r="O74">
            <v>-17.320303458917309</v>
          </cell>
          <cell r="P74">
            <v>11.838669471512087</v>
          </cell>
          <cell r="Q74">
            <v>2.4000000000000004</v>
          </cell>
          <cell r="R74">
            <v>11.5</v>
          </cell>
          <cell r="S74">
            <v>19.100000000000001</v>
          </cell>
          <cell r="T74">
            <v>14.5</v>
          </cell>
          <cell r="U74">
            <v>6.2</v>
          </cell>
          <cell r="V74">
            <v>9.5</v>
          </cell>
          <cell r="W74">
            <v>6.1693762482842898</v>
          </cell>
          <cell r="X74">
            <v>6.1681554703050585</v>
          </cell>
          <cell r="Y74">
            <v>6.1672924208197788</v>
          </cell>
          <cell r="Z74">
            <v>6.1660604387924662</v>
          </cell>
          <cell r="AA74">
            <v>6.1648362665005543</v>
          </cell>
          <cell r="AB74">
            <v>6.1648362665005543</v>
          </cell>
          <cell r="AC74">
            <v>6.1648362665005543</v>
          </cell>
          <cell r="AD74">
            <v>6.1648362665005543</v>
          </cell>
          <cell r="AE74">
            <v>6.1648362665005543</v>
          </cell>
          <cell r="AF74">
            <v>6.1648362665005543</v>
          </cell>
          <cell r="AG74">
            <v>6.1648362665005543</v>
          </cell>
          <cell r="AH74">
            <v>6.1648362665005543</v>
          </cell>
          <cell r="AI74">
            <v>6.1648362665005543</v>
          </cell>
          <cell r="AJ74">
            <v>6.1648362665005543</v>
          </cell>
        </row>
        <row r="75">
          <cell r="P75">
            <v>0.5</v>
          </cell>
          <cell r="Q75">
            <v>0.8</v>
          </cell>
          <cell r="R75">
            <v>6.5</v>
          </cell>
          <cell r="S75">
            <v>6.5</v>
          </cell>
          <cell r="T75">
            <v>6.5</v>
          </cell>
          <cell r="U75">
            <v>6.5</v>
          </cell>
          <cell r="V75">
            <v>6.5</v>
          </cell>
        </row>
        <row r="76">
          <cell r="Q76">
            <v>1.6</v>
          </cell>
          <cell r="R76">
            <v>5</v>
          </cell>
          <cell r="S76">
            <v>12.6</v>
          </cell>
          <cell r="T76">
            <v>8</v>
          </cell>
          <cell r="U76">
            <v>-0.3</v>
          </cell>
          <cell r="V76">
            <v>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443.4</v>
          </cell>
          <cell r="Q78">
            <v>577.20001263906306</v>
          </cell>
          <cell r="R78">
            <v>810.53510420690452</v>
          </cell>
          <cell r="S78">
            <v>788.06382480029151</v>
          </cell>
          <cell r="T78">
            <v>773.29385444751119</v>
          </cell>
          <cell r="U78">
            <v>754.35548661409985</v>
          </cell>
          <cell r="V78">
            <v>876.81237055056079</v>
          </cell>
          <cell r="W78">
            <v>952.14226784999437</v>
          </cell>
          <cell r="X78">
            <v>1034.2108938729884</v>
          </cell>
          <cell r="Y78">
            <v>1123.558256125682</v>
          </cell>
          <cell r="Z78">
            <v>1220.9423218213033</v>
          </cell>
          <cell r="AA78">
            <v>1327.1103013221486</v>
          </cell>
          <cell r="AB78">
            <v>1442.5101992108159</v>
          </cell>
          <cell r="AC78">
            <v>1567.9447840576413</v>
          </cell>
          <cell r="AD78">
            <v>1704.2866297919829</v>
          </cell>
          <cell r="AE78">
            <v>1852.4841856809517</v>
          </cell>
          <cell r="AF78">
            <v>2013.5683741278165</v>
          </cell>
          <cell r="AG78">
            <v>2188.6597621870478</v>
          </cell>
          <cell r="AH78">
            <v>2378.9763566839729</v>
          </cell>
          <cell r="AI78">
            <v>2585.8420771650635</v>
          </cell>
          <cell r="AJ78">
            <v>2810.6959656201357</v>
          </cell>
        </row>
        <row r="79">
          <cell r="D79">
            <v>11.585900260416683</v>
          </cell>
          <cell r="E79">
            <v>-7.5501852705465611</v>
          </cell>
          <cell r="F79">
            <v>-11.398186794889186</v>
          </cell>
          <cell r="G79">
            <v>0.42627207536698464</v>
          </cell>
          <cell r="H79">
            <v>24</v>
          </cell>
          <cell r="I79">
            <v>14.600320504278596</v>
          </cell>
          <cell r="O79">
            <v>-2.2000000000000002</v>
          </cell>
          <cell r="P79">
            <v>2.1435365421041581</v>
          </cell>
          <cell r="Q79">
            <v>3.2104857151912256</v>
          </cell>
          <cell r="R79">
            <v>1.1963585640654628</v>
          </cell>
          <cell r="S79">
            <v>1</v>
          </cell>
          <cell r="T79">
            <v>0.99999999999997158</v>
          </cell>
          <cell r="U79">
            <v>1.0000000000000284</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row>
        <row r="80">
          <cell r="B80">
            <v>8.9194907888437527</v>
          </cell>
          <cell r="D80">
            <v>-15.8</v>
          </cell>
          <cell r="E80">
            <v>36.5</v>
          </cell>
          <cell r="F80">
            <v>7.5</v>
          </cell>
          <cell r="G80">
            <v>-20.6</v>
          </cell>
          <cell r="H80">
            <v>33.9</v>
          </cell>
          <cell r="I80">
            <v>34.236460920079722</v>
          </cell>
          <cell r="O80">
            <v>100.60806775612141</v>
          </cell>
          <cell r="P80">
            <v>-39</v>
          </cell>
          <cell r="Q80">
            <v>26.126638533791329</v>
          </cell>
          <cell r="R80">
            <v>28.493095830679803</v>
          </cell>
          <cell r="S80">
            <v>-3.7350500152576513</v>
          </cell>
          <cell r="T80">
            <v>-2.8457523925772588</v>
          </cell>
          <cell r="U80">
            <v>-3.4149028710927101</v>
          </cell>
          <cell r="V80">
            <v>15.082487680659471</v>
          </cell>
          <cell r="W80">
            <v>7.5161743089027002</v>
          </cell>
          <cell r="X80">
            <v>7.5439266407807128</v>
          </cell>
          <cell r="Y80">
            <v>7.5635466176726194</v>
          </cell>
          <cell r="Z80">
            <v>7.5915536547189939</v>
          </cell>
          <cell r="AA80">
            <v>7.6193831505806511</v>
          </cell>
          <cell r="AB80">
            <v>7.6193831505806511</v>
          </cell>
          <cell r="AC80">
            <v>7.6193831505806511</v>
          </cell>
          <cell r="AD80">
            <v>7.6193831505806511</v>
          </cell>
          <cell r="AE80">
            <v>7.6193831505806511</v>
          </cell>
          <cell r="AF80">
            <v>7.6193831505806511</v>
          </cell>
          <cell r="AG80">
            <v>7.6193831505806511</v>
          </cell>
          <cell r="AH80">
            <v>7.6193831505806511</v>
          </cell>
          <cell r="AI80">
            <v>7.6193831505806511</v>
          </cell>
          <cell r="AJ80">
            <v>7.6193831505806511</v>
          </cell>
        </row>
        <row r="81">
          <cell r="Q81">
            <v>4.5</v>
          </cell>
          <cell r="R81">
            <v>2.67</v>
          </cell>
          <cell r="S81">
            <v>-0.3</v>
          </cell>
          <cell r="T81">
            <v>-0.2</v>
          </cell>
          <cell r="U81">
            <v>-0.24</v>
          </cell>
          <cell r="V81">
            <v>1.06</v>
          </cell>
          <cell r="W81">
            <v>0.35</v>
          </cell>
          <cell r="X81">
            <v>0.35</v>
          </cell>
          <cell r="Y81">
            <v>0.35</v>
          </cell>
          <cell r="Z81">
            <v>0.35</v>
          </cell>
        </row>
        <row r="83">
          <cell r="D83">
            <v>75.352303750000004</v>
          </cell>
          <cell r="E83">
            <v>11.7716871666667</v>
          </cell>
          <cell r="F83">
            <v>117.89765774999999</v>
          </cell>
          <cell r="G83">
            <v>21.225660000000001</v>
          </cell>
          <cell r="H83">
            <v>218.39652083333334</v>
          </cell>
          <cell r="I83">
            <v>21.39427075</v>
          </cell>
          <cell r="O83">
            <v>119.6</v>
          </cell>
          <cell r="P83">
            <v>30.4</v>
          </cell>
          <cell r="Q83">
            <v>36.682600262952931</v>
          </cell>
          <cell r="R83">
            <v>37.901291301589239</v>
          </cell>
          <cell r="S83">
            <v>38.998113236361917</v>
          </cell>
          <cell r="T83">
            <v>40.460542482725494</v>
          </cell>
          <cell r="U83">
            <v>41.922971729089056</v>
          </cell>
          <cell r="V83">
            <v>42.342201446379946</v>
          </cell>
          <cell r="W83">
            <v>42.765623460843749</v>
          </cell>
          <cell r="X83">
            <v>43.193279695452183</v>
          </cell>
          <cell r="Y83">
            <v>43.625212492406703</v>
          </cell>
          <cell r="Z83">
            <v>44.06146461733077</v>
          </cell>
          <cell r="AA83">
            <v>44.502079263504079</v>
          </cell>
          <cell r="AB83">
            <v>44.947100056139121</v>
          </cell>
          <cell r="AC83">
            <v>45.396571056700509</v>
          </cell>
          <cell r="AD83">
            <v>45.850536767267513</v>
          </cell>
          <cell r="AE83">
            <v>46.309042134940192</v>
          </cell>
          <cell r="AF83">
            <v>46.772132556289591</v>
          </cell>
          <cell r="AG83">
            <v>47.23985388185249</v>
          </cell>
          <cell r="AH83">
            <v>47.712252420671014</v>
          </cell>
          <cell r="AI83">
            <v>48.189374944877727</v>
          </cell>
          <cell r="AJ83">
            <v>48.671268694326507</v>
          </cell>
        </row>
        <row r="85">
          <cell r="D85">
            <v>17.650089166666667</v>
          </cell>
          <cell r="E85">
            <v>13.518575520147486</v>
          </cell>
          <cell r="F85">
            <v>13.663169416666667</v>
          </cell>
          <cell r="G85">
            <v>0</v>
          </cell>
          <cell r="H85">
            <v>34.657021666666665</v>
          </cell>
          <cell r="I85">
            <v>10.166071916666667</v>
          </cell>
          <cell r="O85">
            <v>35</v>
          </cell>
          <cell r="P85">
            <v>35</v>
          </cell>
          <cell r="Q85">
            <v>80</v>
          </cell>
          <cell r="R85">
            <v>125</v>
          </cell>
          <cell r="S85">
            <v>250</v>
          </cell>
          <cell r="T85">
            <v>252.24999999999997</v>
          </cell>
          <cell r="U85">
            <v>254.52024999999995</v>
          </cell>
          <cell r="V85">
            <v>256.81093224999989</v>
          </cell>
          <cell r="W85">
            <v>259.12223064024988</v>
          </cell>
          <cell r="X85">
            <v>261.45433071601212</v>
          </cell>
          <cell r="Y85">
            <v>263.80741969245622</v>
          </cell>
          <cell r="Z85">
            <v>266.18168646968832</v>
          </cell>
          <cell r="AA85">
            <v>268.57732164791548</v>
          </cell>
          <cell r="AB85">
            <v>270.99451754274668</v>
          </cell>
          <cell r="AC85">
            <v>273.43346820063135</v>
          </cell>
          <cell r="AD85">
            <v>275.89436941443699</v>
          </cell>
          <cell r="AE85">
            <v>278.3774187391669</v>
          </cell>
          <cell r="AF85">
            <v>280.88281550781937</v>
          </cell>
          <cell r="AG85">
            <v>283.41076084738972</v>
          </cell>
          <cell r="AH85">
            <v>285.96145769501618</v>
          </cell>
          <cell r="AI85">
            <v>288.53511081427132</v>
          </cell>
          <cell r="AJ85">
            <v>291.13192681159973</v>
          </cell>
        </row>
        <row r="86">
          <cell r="B86" t="str">
            <v>manu exp</v>
          </cell>
        </row>
        <row r="89">
          <cell r="O89">
            <v>89.9</v>
          </cell>
          <cell r="P89">
            <v>62.134936708860756</v>
          </cell>
          <cell r="Q89">
            <v>64.964050632911395</v>
          </cell>
          <cell r="R89">
            <v>11.946835443037973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manu exp</v>
          </cell>
          <cell r="E90">
            <v>-6.9452791763516375</v>
          </cell>
          <cell r="F90">
            <v>-9.1342612542243522</v>
          </cell>
          <cell r="G90">
            <v>3.5986715881130449</v>
          </cell>
          <cell r="H90">
            <v>3.1285719778321397</v>
          </cell>
          <cell r="I90">
            <v>10.329504344444862</v>
          </cell>
          <cell r="O90">
            <v>1</v>
          </cell>
          <cell r="P90">
            <v>2.1435365421041581</v>
          </cell>
          <cell r="Q90">
            <v>3.2104857151912256</v>
          </cell>
          <cell r="R90">
            <v>1.1963585640654628</v>
          </cell>
          <cell r="S90">
            <v>1</v>
          </cell>
          <cell r="T90">
            <v>0.99999999999997158</v>
          </cell>
          <cell r="U90">
            <v>1.0000000000000284</v>
          </cell>
          <cell r="V90">
            <v>1</v>
          </cell>
          <cell r="W90">
            <v>1</v>
          </cell>
          <cell r="X90">
            <v>1</v>
          </cell>
          <cell r="Y90">
            <v>1</v>
          </cell>
          <cell r="Z90">
            <v>1</v>
          </cell>
          <cell r="AA90">
            <v>1</v>
          </cell>
          <cell r="AB90">
            <v>1</v>
          </cell>
          <cell r="AC90">
            <v>1</v>
          </cell>
          <cell r="AD90">
            <v>1</v>
          </cell>
          <cell r="AE90">
            <v>1</v>
          </cell>
          <cell r="AF90">
            <v>1</v>
          </cell>
          <cell r="AG90">
            <v>1</v>
          </cell>
          <cell r="AH90">
            <v>1</v>
          </cell>
          <cell r="AI90">
            <v>1</v>
          </cell>
          <cell r="AJ90">
            <v>1</v>
          </cell>
        </row>
        <row r="91">
          <cell r="O91">
            <v>3.4998848722081588</v>
          </cell>
          <cell r="P91">
            <v>-32.334814290246236</v>
          </cell>
          <cell r="Q91">
            <v>1.3009256967259297</v>
          </cell>
          <cell r="R91">
            <v>-81.827490676128491</v>
          </cell>
          <cell r="S91">
            <v>-100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row>
        <row r="93">
          <cell r="D93">
            <v>73.844287688678804</v>
          </cell>
          <cell r="E93">
            <v>42.843466083333333</v>
          </cell>
          <cell r="F93">
            <v>15.494315833333333</v>
          </cell>
          <cell r="G93">
            <v>0</v>
          </cell>
          <cell r="H93">
            <v>0</v>
          </cell>
          <cell r="I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8">
          <cell r="B98">
            <v>2.2567084138164883</v>
          </cell>
          <cell r="C98">
            <v>4.4000000000000004</v>
          </cell>
          <cell r="D98">
            <v>4.5</v>
          </cell>
          <cell r="E98">
            <v>2.1</v>
          </cell>
          <cell r="F98">
            <v>0.5</v>
          </cell>
          <cell r="G98">
            <v>0.2</v>
          </cell>
          <cell r="H98">
            <v>3</v>
          </cell>
          <cell r="I98">
            <v>4.8</v>
          </cell>
          <cell r="O98">
            <v>1.1997382459579597</v>
          </cell>
          <cell r="P98">
            <v>1.2140256033834618</v>
          </cell>
          <cell r="Q98">
            <v>1.8361849472174008</v>
          </cell>
          <cell r="R98">
            <v>2.7</v>
          </cell>
          <cell r="S98">
            <v>3.5</v>
          </cell>
          <cell r="T98">
            <v>4</v>
          </cell>
          <cell r="U98">
            <v>4</v>
          </cell>
          <cell r="V98">
            <v>4</v>
          </cell>
          <cell r="W98">
            <v>6.0370069569610996</v>
          </cell>
          <cell r="X98">
            <v>6.0592976880875726</v>
          </cell>
          <cell r="Y98">
            <v>6.0750564946457919</v>
          </cell>
          <cell r="Z98">
            <v>6.0975518054972921</v>
          </cell>
          <cell r="AA98">
            <v>6.1199045148971454</v>
          </cell>
          <cell r="AB98">
            <v>6.1199045148971454</v>
          </cell>
          <cell r="AC98">
            <v>6.1199045148971454</v>
          </cell>
          <cell r="AD98">
            <v>6.1199045148971454</v>
          </cell>
          <cell r="AE98">
            <v>6.1199045148971454</v>
          </cell>
          <cell r="AF98">
            <v>6.1199045148971454</v>
          </cell>
          <cell r="AG98">
            <v>6.1199045148971454</v>
          </cell>
          <cell r="AH98">
            <v>6.1199045148971454</v>
          </cell>
          <cell r="AI98">
            <v>6.1199045148971454</v>
          </cell>
          <cell r="AJ98">
            <v>6.1199045148971454</v>
          </cell>
        </row>
        <row r="99">
          <cell r="B99">
            <v>2.995428848510806</v>
          </cell>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-2.0601095326815866</v>
          </cell>
          <cell r="Q99">
            <v>7.3886656516485294</v>
          </cell>
          <cell r="R99">
            <v>10.339785927723554</v>
          </cell>
          <cell r="S99">
            <v>10.214018754464993</v>
          </cell>
          <cell r="T99">
            <v>8.3549958869756136</v>
          </cell>
          <cell r="U99">
            <v>4.3274460293255546</v>
          </cell>
          <cell r="V99">
            <v>8.5639777779139781</v>
          </cell>
          <cell r="W99">
            <v>6.2950903637397637</v>
          </cell>
          <cell r="X99">
            <v>6.2794394150298416</v>
          </cell>
          <cell r="Y99">
            <v>6.3085435149359492</v>
          </cell>
          <cell r="Z99">
            <v>6.3414145199901073</v>
          </cell>
          <cell r="AA99">
            <v>6.373129406019884</v>
          </cell>
          <cell r="AB99">
            <v>6.3901674674962328</v>
          </cell>
          <cell r="AC99">
            <v>6.4066099817418065</v>
          </cell>
          <cell r="AD99">
            <v>6.4216057567769713</v>
          </cell>
          <cell r="AE99">
            <v>6.4362192325908563</v>
          </cell>
          <cell r="AF99">
            <v>6.4502058281714847</v>
          </cell>
          <cell r="AG99">
            <v>6.4635987105980952</v>
          </cell>
          <cell r="AH99">
            <v>6.4764296210339412</v>
          </cell>
          <cell r="AI99">
            <v>6.4887289019192274</v>
          </cell>
          <cell r="AJ99">
            <v>6.5005255281222807</v>
          </cell>
        </row>
        <row r="100">
          <cell r="B100">
            <v>2.2036492761651427</v>
          </cell>
          <cell r="D100">
            <v>-6.0247264873474364</v>
          </cell>
          <cell r="E100">
            <v>-4.0031994846954291</v>
          </cell>
          <cell r="F100">
            <v>-3.2477723242018754</v>
          </cell>
          <cell r="G100">
            <v>-5.5962230424863577</v>
          </cell>
          <cell r="H100">
            <v>11.650565967867394</v>
          </cell>
          <cell r="I100">
            <v>43.198326444067703</v>
          </cell>
          <cell r="O100">
            <v>7.1881610832282377</v>
          </cell>
          <cell r="P100">
            <v>1.6772944581687312</v>
          </cell>
          <cell r="Q100">
            <v>3.8864551252076183</v>
          </cell>
          <cell r="R100">
            <v>13.772080255695897</v>
          </cell>
          <cell r="S100">
            <v>7.7543549993529979</v>
          </cell>
          <cell r="T100">
            <v>8.7765900039423457</v>
          </cell>
          <cell r="U100">
            <v>4.4782361089191767</v>
          </cell>
          <cell r="V100">
            <v>9.0069289024591086</v>
          </cell>
          <cell r="W100">
            <v>6.550936452446777</v>
          </cell>
          <cell r="X100">
            <v>6.5667566701430786</v>
          </cell>
          <cell r="Y100">
            <v>6.5783825827847551</v>
          </cell>
          <cell r="Z100">
            <v>6.5947842480898089</v>
          </cell>
          <cell r="AA100">
            <v>6.6113234481643133</v>
          </cell>
          <cell r="AB100">
            <v>6.6128287216274231</v>
          </cell>
          <cell r="AC100">
            <v>6.6144342507620451</v>
          </cell>
          <cell r="AD100">
            <v>6.6165273972588921</v>
          </cell>
          <cell r="AE100">
            <v>6.6181845463784157</v>
          </cell>
          <cell r="AF100">
            <v>6.6199295853547397</v>
          </cell>
          <cell r="AG100">
            <v>6.6217583106819973</v>
          </cell>
          <cell r="AH100">
            <v>6.6236667079926548</v>
          </cell>
          <cell r="AI100">
            <v>6.6256509473549698</v>
          </cell>
          <cell r="AJ100">
            <v>6.627707378179764</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30.050326615835644</v>
          </cell>
          <cell r="Q101">
            <v>32.46028163532803</v>
          </cell>
          <cell r="R101">
            <v>31.300097830393899</v>
          </cell>
          <cell r="S101">
            <v>30.055815584332024</v>
          </cell>
          <cell r="T101">
            <v>28.825510544604199</v>
          </cell>
          <cell r="U101">
            <v>27.02285766472669</v>
          </cell>
          <cell r="V101">
            <v>26.241187256836067</v>
          </cell>
          <cell r="W101">
            <v>22.332887518476106</v>
          </cell>
          <cell r="X101">
            <v>21.9721946467644</v>
          </cell>
          <cell r="Y101">
            <v>21.619109944084013</v>
          </cell>
          <cell r="Z101">
            <v>21.271662603153942</v>
          </cell>
          <cell r="AA101">
            <v>20.927062759995163</v>
          </cell>
          <cell r="AB101">
            <v>20.582759833240456</v>
          </cell>
          <cell r="AC101">
            <v>20.234228203166893</v>
          </cell>
          <cell r="AD101">
            <v>19.885751033768369</v>
          </cell>
          <cell r="AE101">
            <v>19.546472248381281</v>
          </cell>
          <cell r="AF101">
            <v>19.215995447780713</v>
          </cell>
          <cell r="AG101">
            <v>18.893948485369044</v>
          </cell>
          <cell r="AH101">
            <v>18.579981750000073</v>
          </cell>
          <cell r="AI101">
            <v>18.273766576187285</v>
          </cell>
          <cell r="AJ101">
            <v>17.974993772111596</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22.574383245574538</v>
          </cell>
          <cell r="Q102">
            <v>23.286384943765718</v>
          </cell>
          <cell r="R102">
            <v>24.406568817202771</v>
          </cell>
          <cell r="S102">
            <v>24.39500878461325</v>
          </cell>
          <cell r="T102">
            <v>23.595949261291615</v>
          </cell>
          <cell r="U102">
            <v>22.082379994037318</v>
          </cell>
          <cell r="V102">
            <v>21.464720679041669</v>
          </cell>
          <cell r="W102">
            <v>18.276660877516182</v>
          </cell>
          <cell r="X102">
            <v>17.998853980022222</v>
          </cell>
          <cell r="Y102">
            <v>17.727037046712653</v>
          </cell>
          <cell r="Z102">
            <v>17.45946864766578</v>
          </cell>
          <cell r="AA102">
            <v>17.193911537082936</v>
          </cell>
          <cell r="AB102">
            <v>16.928398664730242</v>
          </cell>
          <cell r="AC102">
            <v>16.659129159647907</v>
          </cell>
          <cell r="AD102">
            <v>16.390177597502433</v>
          </cell>
          <cell r="AE102">
            <v>16.128473771629579</v>
          </cell>
          <cell r="AF102">
            <v>15.873671086684501</v>
          </cell>
          <cell r="AG102">
            <v>15.625445859546772</v>
          </cell>
          <cell r="AH102">
            <v>15.383495640543659</v>
          </cell>
          <cell r="AI102">
            <v>15.147537660883078</v>
          </cell>
          <cell r="AJ102">
            <v>14.917307396749655</v>
          </cell>
        </row>
        <row r="103">
          <cell r="D103">
            <v>6.7274303906381006</v>
          </cell>
          <cell r="E103">
            <v>-10.978102834023328</v>
          </cell>
          <cell r="F103">
            <v>-6.2818176167321766</v>
          </cell>
          <cell r="G103">
            <v>-7.2728892530646627</v>
          </cell>
          <cell r="H103">
            <v>13.330259698407332</v>
          </cell>
          <cell r="I103">
            <v>66.804164952677937</v>
          </cell>
          <cell r="O103">
            <v>4.8537958742902676</v>
          </cell>
          <cell r="P103">
            <v>5.9661460941813571</v>
          </cell>
          <cell r="Q103">
            <v>14.450714758821182</v>
          </cell>
          <cell r="R103">
            <v>9.2302192334209785</v>
          </cell>
          <cell r="S103">
            <v>5.6541278373871018</v>
          </cell>
          <cell r="T103">
            <v>8.9365605547514715</v>
          </cell>
          <cell r="U103">
            <v>5.3223682495297631</v>
          </cell>
          <cell r="V103">
            <v>9.9474829969502956</v>
          </cell>
          <cell r="W103">
            <v>7.4351426027477574</v>
          </cell>
          <cell r="X103">
            <v>7.4540708893243934</v>
          </cell>
          <cell r="Y103">
            <v>7.4685764102849994</v>
          </cell>
          <cell r="Z103">
            <v>7.48784562671303</v>
          </cell>
          <cell r="AA103">
            <v>7.507133514681863</v>
          </cell>
          <cell r="AB103">
            <v>7.5109405962717757</v>
          </cell>
          <cell r="AC103">
            <v>7.5147630237134777</v>
          </cell>
          <cell r="AD103">
            <v>7.5362693663404645</v>
          </cell>
          <cell r="AE103">
            <v>7.5400701044786134</v>
          </cell>
          <cell r="AF103">
            <v>7.543884397623879</v>
          </cell>
          <cell r="AG103">
            <v>7.5477121560705962</v>
          </cell>
          <cell r="AH103">
            <v>7.5515532874488533</v>
          </cell>
          <cell r="AI103">
            <v>7.5554076967162986</v>
          </cell>
          <cell r="AJ103">
            <v>7.5592752861507684</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4.1429798779548888</v>
          </cell>
          <cell r="Q104">
            <v>9.9622925369189126</v>
          </cell>
          <cell r="R104">
            <v>-4.0737715245930302</v>
          </cell>
          <cell r="S104">
            <v>-1.9909682492750072</v>
          </cell>
          <cell r="T104">
            <v>5.6139634289224166E-2</v>
          </cell>
          <cell r="U104">
            <v>0.7885132144586714</v>
          </cell>
          <cell r="V104">
            <v>0.77622220866597735</v>
          </cell>
          <cell r="W104">
            <v>0.78119970512603187</v>
          </cell>
          <cell r="X104">
            <v>0.78476489682207784</v>
          </cell>
          <cell r="Y104">
            <v>0.78820684665756857</v>
          </cell>
          <cell r="Z104">
            <v>0.79153244529319511</v>
          </cell>
          <cell r="AA104">
            <v>0.79474394080055988</v>
          </cell>
          <cell r="AB104">
            <v>0.79784580011491513</v>
          </cell>
          <cell r="AC104">
            <v>0.80085047271057019</v>
          </cell>
          <cell r="AD104">
            <v>0.81974918289644316</v>
          </cell>
          <cell r="AE104">
            <v>0.82266353438381157</v>
          </cell>
          <cell r="AF104">
            <v>0.82549069454523905</v>
          </cell>
          <cell r="AG104">
            <v>0.82823471694712103</v>
          </cell>
          <cell r="AH104">
            <v>0.83089948208372677</v>
          </cell>
          <cell r="AI104">
            <v>0.83348870094972227</v>
          </cell>
          <cell r="AJ104">
            <v>0.83600591903331378</v>
          </cell>
        </row>
        <row r="105">
          <cell r="D105">
            <v>-4.6431183048704749</v>
          </cell>
          <cell r="E105">
            <v>-3.7285970233781884</v>
          </cell>
          <cell r="F105">
            <v>-2.820761833091201</v>
          </cell>
          <cell r="G105">
            <v>-5.3832012812324752</v>
          </cell>
          <cell r="H105">
            <v>12.093317191685649</v>
          </cell>
          <cell r="I105">
            <v>46.45258380658295</v>
          </cell>
          <cell r="O105">
            <v>7.4260638181183003</v>
          </cell>
          <cell r="P105">
            <v>1.7506376506251753</v>
          </cell>
          <cell r="Q105">
            <v>4.0817830534001676</v>
          </cell>
          <cell r="R105">
            <v>13.868981371893296</v>
          </cell>
          <cell r="S105">
            <v>7.8003995653243008</v>
          </cell>
          <cell r="T105">
            <v>8.8754382818692292</v>
          </cell>
          <cell r="U105">
            <v>4.498384677452183</v>
          </cell>
          <cell r="V105">
            <v>9.1006197566072977</v>
          </cell>
          <cell r="W105">
            <v>6.6023652398367938</v>
          </cell>
          <cell r="X105">
            <v>6.6173751551933169</v>
          </cell>
          <cell r="Y105">
            <v>6.6281262189644474</v>
          </cell>
          <cell r="Z105">
            <v>6.6437259350674127</v>
          </cell>
          <cell r="AA105">
            <v>6.6594638881404933</v>
          </cell>
          <cell r="AB105">
            <v>6.6599585962076269</v>
          </cell>
          <cell r="AC105">
            <v>6.660571333989429</v>
          </cell>
          <cell r="AD105">
            <v>6.661909236909147</v>
          </cell>
          <cell r="AE105">
            <v>6.6625958238089478</v>
          </cell>
          <cell r="AF105">
            <v>6.6633880547452673</v>
          </cell>
          <cell r="AG105">
            <v>6.6642815457266469</v>
          </cell>
          <cell r="AH105">
            <v>6.6652720940561405</v>
          </cell>
          <cell r="AI105">
            <v>6.6663556744548824</v>
          </cell>
          <cell r="AJ105">
            <v>6.6675284347497144</v>
          </cell>
        </row>
        <row r="108">
          <cell r="B108" t="str">
            <v xml:space="preserve"> </v>
          </cell>
          <cell r="O108">
            <v>-1</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B109" t="str">
            <v xml:space="preserve"> </v>
          </cell>
          <cell r="O109">
            <v>0.8</v>
          </cell>
          <cell r="P109">
            <v>0.8</v>
          </cell>
          <cell r="Q109">
            <v>0.8</v>
          </cell>
          <cell r="R109">
            <v>1</v>
          </cell>
          <cell r="S109">
            <v>0.9</v>
          </cell>
          <cell r="T109">
            <v>0.9</v>
          </cell>
          <cell r="U109">
            <v>0.9</v>
          </cell>
          <cell r="V109">
            <v>0.9</v>
          </cell>
          <cell r="W109">
            <v>0.9</v>
          </cell>
          <cell r="X109">
            <v>0.9</v>
          </cell>
          <cell r="Y109">
            <v>0.9</v>
          </cell>
          <cell r="Z109">
            <v>0.9</v>
          </cell>
          <cell r="AA109">
            <v>0.9</v>
          </cell>
          <cell r="AB109">
            <v>0.9</v>
          </cell>
          <cell r="AC109">
            <v>0.9</v>
          </cell>
          <cell r="AD109">
            <v>0.9</v>
          </cell>
          <cell r="AE109">
            <v>0.9</v>
          </cell>
          <cell r="AF109">
            <v>0.9</v>
          </cell>
          <cell r="AG109">
            <v>0.9</v>
          </cell>
          <cell r="AH109">
            <v>0.9</v>
          </cell>
          <cell r="AI109">
            <v>0.9</v>
          </cell>
          <cell r="AJ109">
            <v>0.9</v>
          </cell>
          <cell r="IA109">
            <v>1.3</v>
          </cell>
        </row>
        <row r="110">
          <cell r="B110" t="str">
            <v xml:space="preserve"> </v>
          </cell>
          <cell r="O110">
            <v>0.6</v>
          </cell>
          <cell r="P110">
            <v>0.7</v>
          </cell>
          <cell r="Q110">
            <v>0.7</v>
          </cell>
          <cell r="R110">
            <v>0.7</v>
          </cell>
          <cell r="S110">
            <v>0.7</v>
          </cell>
          <cell r="T110">
            <v>0.7</v>
          </cell>
          <cell r="U110">
            <v>0.7</v>
          </cell>
          <cell r="V110">
            <v>0.7</v>
          </cell>
          <cell r="W110">
            <v>0.7</v>
          </cell>
          <cell r="X110">
            <v>0.7</v>
          </cell>
          <cell r="Y110">
            <v>0.7</v>
          </cell>
          <cell r="Z110">
            <v>0.7</v>
          </cell>
          <cell r="AA110">
            <v>0.7</v>
          </cell>
          <cell r="AB110">
            <v>0.7</v>
          </cell>
          <cell r="AC110">
            <v>0.7</v>
          </cell>
          <cell r="AD110">
            <v>0.7</v>
          </cell>
          <cell r="AE110">
            <v>0.7</v>
          </cell>
          <cell r="AF110">
            <v>0.7</v>
          </cell>
          <cell r="AG110">
            <v>0.7</v>
          </cell>
          <cell r="AH110">
            <v>0.7</v>
          </cell>
          <cell r="AI110">
            <v>0.7</v>
          </cell>
          <cell r="AJ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4.2407539575390061</v>
          </cell>
          <cell r="Q114">
            <v>10.078586241007566</v>
          </cell>
          <cell r="R114">
            <v>-4.0341324025593632</v>
          </cell>
        </row>
        <row r="117">
          <cell r="E117">
            <v>-14.708240718519505</v>
          </cell>
          <cell r="F117">
            <v>-0.79889903632195391</v>
          </cell>
          <cell r="G117">
            <v>-8.1986890999113164</v>
          </cell>
          <cell r="H117">
            <v>-4.2019358518619709</v>
          </cell>
          <cell r="I117">
            <v>11.074554188326658</v>
          </cell>
          <cell r="O117">
            <v>-12.5</v>
          </cell>
          <cell r="P117">
            <v>2.7411504196331435</v>
          </cell>
          <cell r="Q117">
            <v>24.278633725807921</v>
          </cell>
          <cell r="R117">
            <v>-19.354838709677423</v>
          </cell>
        </row>
        <row r="118">
          <cell r="E118">
            <v>-3.2</v>
          </cell>
          <cell r="F118">
            <v>7.9</v>
          </cell>
          <cell r="G118">
            <v>7.6</v>
          </cell>
          <cell r="H118">
            <v>-14.7</v>
          </cell>
          <cell r="I118">
            <v>8.5500000000000007</v>
          </cell>
          <cell r="O118">
            <v>-3.134716723136699</v>
          </cell>
          <cell r="P118">
            <v>6.0669741562884418</v>
          </cell>
          <cell r="Q118">
            <v>0</v>
          </cell>
          <cell r="R118">
            <v>10.119739346719166</v>
          </cell>
        </row>
        <row r="119">
          <cell r="D119">
            <v>100</v>
          </cell>
          <cell r="E119">
            <v>85.291759281480495</v>
          </cell>
          <cell r="F119">
            <v>84.610364238518713</v>
          </cell>
          <cell r="G119">
            <v>77.67342352830002</v>
          </cell>
          <cell r="H119">
            <v>74.409636097695795</v>
          </cell>
          <cell r="I119">
            <v>82.650171568671794</v>
          </cell>
          <cell r="O119">
            <v>82.635700898856228</v>
          </cell>
          <cell r="P119">
            <v>84.900869760812014</v>
          </cell>
          <cell r="Q119">
            <v>105.51364096006478</v>
          </cell>
          <cell r="R119">
            <v>85.091645935536107</v>
          </cell>
        </row>
        <row r="120">
          <cell r="E120">
            <v>0.19672290367277759</v>
          </cell>
          <cell r="F120">
            <v>0.22077310122583327</v>
          </cell>
          <cell r="G120">
            <v>0.25338132910868316</v>
          </cell>
          <cell r="H120">
            <v>0.16284662482057757</v>
          </cell>
          <cell r="I120">
            <v>0.1294351072122433</v>
          </cell>
          <cell r="O120">
            <v>0.20820816194481673</v>
          </cell>
          <cell r="P120">
            <v>0.22224151875996281</v>
          </cell>
          <cell r="Q120">
            <v>0.23364709037964831</v>
          </cell>
          <cell r="R120">
            <v>0.19595436210283124</v>
          </cell>
        </row>
      </sheetData>
      <sheetData sheetId="11"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M9">
            <v>125.33683543718666</v>
          </cell>
          <cell r="N9">
            <v>115.22068590114463</v>
          </cell>
          <cell r="O9">
            <v>113.93047126389956</v>
          </cell>
          <cell r="P9">
            <v>127.92565694702799</v>
          </cell>
          <cell r="Q9">
            <v>97.245045827615556</v>
          </cell>
          <cell r="R9">
            <v>37.27430395670109</v>
          </cell>
          <cell r="S9">
            <v>-19.444855546827569</v>
          </cell>
          <cell r="T9">
            <v>-67.933936274356142</v>
          </cell>
          <cell r="U9">
            <v>-85.965115099494355</v>
          </cell>
          <cell r="V9">
            <v>-120.85702105151842</v>
          </cell>
          <cell r="W9">
            <v>-277.89270837700633</v>
          </cell>
          <cell r="X9">
            <v>-322.61506499783633</v>
          </cell>
          <cell r="Y9">
            <v>-372.24557370307718</v>
          </cell>
          <cell r="Z9">
            <v>-424.06667611758286</v>
          </cell>
          <cell r="AA9">
            <v>-482.63423706812364</v>
          </cell>
          <cell r="AB9">
            <v>-541.34225196466161</v>
          </cell>
          <cell r="AC9">
            <v>-606.06631780206953</v>
          </cell>
          <cell r="AD9">
            <v>-636.4642933576082</v>
          </cell>
          <cell r="AE9">
            <v>-671.57530256479356</v>
          </cell>
          <cell r="AF9">
            <v>-710.24458568442458</v>
          </cell>
          <cell r="AG9">
            <v>-752.48500073295543</v>
          </cell>
          <cell r="AH9">
            <v>-797.57606959104783</v>
          </cell>
          <cell r="AI9">
            <v>-845.66552653487815</v>
          </cell>
          <cell r="AJ9">
            <v>-1056.2019399535652</v>
          </cell>
        </row>
        <row r="10">
          <cell r="D10">
            <v>829.9615005833333</v>
          </cell>
          <cell r="E10">
            <v>777.75263349999989</v>
          </cell>
          <cell r="F10">
            <v>819.50845016666665</v>
          </cell>
          <cell r="G10">
            <v>787.66608907499983</v>
          </cell>
          <cell r="H10">
            <v>759.01741666666658</v>
          </cell>
          <cell r="I10">
            <v>148.78171008333328</v>
          </cell>
          <cell r="O10">
            <v>261.43047126389956</v>
          </cell>
          <cell r="P10">
            <v>250.88600827411835</v>
          </cell>
          <cell r="Q10">
            <v>223.02821595938047</v>
          </cell>
          <cell r="R10">
            <v>170.48485103971598</v>
          </cell>
          <cell r="S10">
            <v>117.28810529548821</v>
          </cell>
          <cell r="T10">
            <v>64.135165822251224</v>
          </cell>
          <cell r="U10">
            <v>38.346058295745991</v>
          </cell>
          <cell r="V10">
            <v>-2.5147463227924618</v>
          </cell>
          <cell r="W10">
            <v>-164.28268628850503</v>
          </cell>
          <cell r="X10">
            <v>-205.67449306711342</v>
          </cell>
          <cell r="Y10">
            <v>-252.19047261031096</v>
          </cell>
          <cell r="Z10">
            <v>-304.16936957616997</v>
          </cell>
          <cell r="AA10">
            <v>-362.40042854056628</v>
          </cell>
          <cell r="AB10">
            <v>-421.65863150695725</v>
          </cell>
          <cell r="AC10">
            <v>-487.96419049364602</v>
          </cell>
          <cell r="AD10">
            <v>-518.9699251078606</v>
          </cell>
          <cell r="AE10">
            <v>-552.50402909812578</v>
          </cell>
          <cell r="AF10">
            <v>-588.77981128761564</v>
          </cell>
          <cell r="AG10">
            <v>-628.02859135784888</v>
          </cell>
          <cell r="AH10">
            <v>-670.50122327917325</v>
          </cell>
          <cell r="AI10">
            <v>-716.46974820242531</v>
          </cell>
          <cell r="AJ10">
            <v>-766.22918787433264</v>
          </cell>
        </row>
        <row r="11">
          <cell r="D11">
            <v>1210.1172672499999</v>
          </cell>
          <cell r="E11">
            <v>1141.4430149166665</v>
          </cell>
          <cell r="F11">
            <v>1146.1567994166667</v>
          </cell>
          <cell r="G11">
            <v>1134.8033798249999</v>
          </cell>
          <cell r="H11">
            <v>1163.7312316666666</v>
          </cell>
          <cell r="I11">
            <v>1024.4861680000001</v>
          </cell>
          <cell r="O11">
            <v>1086.8999999999999</v>
          </cell>
          <cell r="P11">
            <v>1109.9596903369832</v>
          </cell>
          <cell r="Q11">
            <v>1189.5307364198677</v>
          </cell>
          <cell r="R11">
            <v>1230.573178689903</v>
          </cell>
          <cell r="S11">
            <v>1287.2204770797396</v>
          </cell>
          <cell r="T11">
            <v>1371.8715348467938</v>
          </cell>
          <cell r="U11">
            <v>1477.1093046764852</v>
          </cell>
          <cell r="V11">
            <v>1598.2390074651721</v>
          </cell>
          <cell r="W11">
            <v>1709.6420041163208</v>
          </cell>
          <cell r="X11">
            <v>1817.7749797504684</v>
          </cell>
          <cell r="Y11">
            <v>1933.6582986546287</v>
          </cell>
          <cell r="Z11">
            <v>2058.3184947772393</v>
          </cell>
          <cell r="AA11">
            <v>2192.4677861504838</v>
          </cell>
          <cell r="AB11">
            <v>2342.6805645905988</v>
          </cell>
          <cell r="AC11">
            <v>2504.9769587193487</v>
          </cell>
          <cell r="AD11">
            <v>2680.3892862076605</v>
          </cell>
          <cell r="AE11">
            <v>2870.0402055883956</v>
          </cell>
          <cell r="AF11">
            <v>3075.1507180699145</v>
          </cell>
          <cell r="AG11">
            <v>3297.0488834952812</v>
          </cell>
          <cell r="AH11">
            <v>3537.1793145393503</v>
          </cell>
          <cell r="AI11">
            <v>3797.1135190138962</v>
          </cell>
          <cell r="AJ11">
            <v>4078.5611664517587</v>
          </cell>
        </row>
        <row r="12">
          <cell r="D12">
            <v>-380.15576666666664</v>
          </cell>
          <cell r="E12">
            <v>-363.6903814166667</v>
          </cell>
          <cell r="F12">
            <v>-326.64834925000002</v>
          </cell>
          <cell r="G12">
            <v>-347.13729075000003</v>
          </cell>
          <cell r="H12">
            <v>-404.71381500000001</v>
          </cell>
          <cell r="I12">
            <v>-875.70445791666657</v>
          </cell>
          <cell r="O12">
            <v>-825.4695287361003</v>
          </cell>
          <cell r="P12">
            <v>-859.0736820628648</v>
          </cell>
          <cell r="Q12">
            <v>-966.50252046048718</v>
          </cell>
          <cell r="R12">
            <v>-1060.088327650187</v>
          </cell>
          <cell r="S12">
            <v>-1169.9323717842512</v>
          </cell>
          <cell r="T12">
            <v>-1307.7363690245427</v>
          </cell>
          <cell r="U12">
            <v>-1438.7632463807392</v>
          </cell>
          <cell r="V12">
            <v>-1600.7537537879648</v>
          </cell>
          <cell r="W12">
            <v>-1873.9246904048257</v>
          </cell>
          <cell r="X12">
            <v>-2023.4494728175819</v>
          </cell>
          <cell r="Y12">
            <v>-2185.8487712649394</v>
          </cell>
          <cell r="Z12">
            <v>-2362.4878643534093</v>
          </cell>
          <cell r="AA12">
            <v>-2554.8682146910505</v>
          </cell>
          <cell r="AB12">
            <v>-2764.3391960975559</v>
          </cell>
          <cell r="AC12">
            <v>-2992.9411492129948</v>
          </cell>
          <cell r="AD12">
            <v>-3199.359211315521</v>
          </cell>
          <cell r="AE12">
            <v>-3422.5442346865211</v>
          </cell>
          <cell r="AF12">
            <v>-3663.9305293575298</v>
          </cell>
          <cell r="AG12">
            <v>-3925.0774748531298</v>
          </cell>
          <cell r="AH12">
            <v>-4207.6805378185236</v>
          </cell>
          <cell r="AI12">
            <v>-4513.5832672163215</v>
          </cell>
          <cell r="AJ12">
            <v>-4844.7903543260909</v>
          </cell>
        </row>
        <row r="14">
          <cell r="D14">
            <v>50.506408999999998</v>
          </cell>
          <cell r="E14">
            <v>48.455549499999996</v>
          </cell>
          <cell r="F14">
            <v>54.934392500000001</v>
          </cell>
          <cell r="G14">
            <v>60.325560000000003</v>
          </cell>
          <cell r="H14">
            <v>54.420116666666665</v>
          </cell>
          <cell r="I14">
            <v>115.01317183333333</v>
          </cell>
          <cell r="O14">
            <v>140.94457085477265</v>
          </cell>
          <cell r="P14">
            <v>154.08098544785946</v>
          </cell>
          <cell r="Q14">
            <v>167.97543207183656</v>
          </cell>
          <cell r="R14">
            <v>176.65299545934818</v>
          </cell>
          <cell r="S14">
            <v>188.34281865340554</v>
          </cell>
          <cell r="T14">
            <v>208.08898202223511</v>
          </cell>
          <cell r="U14">
            <v>233.89518402995634</v>
          </cell>
          <cell r="V14">
            <v>263.52827039391997</v>
          </cell>
          <cell r="W14">
            <v>289.54454660433061</v>
          </cell>
          <cell r="X14">
            <v>313.95406805277901</v>
          </cell>
          <cell r="Y14">
            <v>340.38550784206103</v>
          </cell>
          <cell r="Z14">
            <v>369.15838834362847</v>
          </cell>
          <cell r="AA14">
            <v>400.48709943157206</v>
          </cell>
          <cell r="AB14">
            <v>434.60609527677394</v>
          </cell>
          <cell r="AC14">
            <v>471.77180132619731</v>
          </cell>
          <cell r="AD14">
            <v>512.26470465675357</v>
          </cell>
          <cell r="AE14">
            <v>556.39164550146859</v>
          </cell>
          <cell r="AF14">
            <v>604.48832948630138</v>
          </cell>
          <cell r="AG14">
            <v>656.92208202797087</v>
          </cell>
          <cell r="AH14">
            <v>714.09486844343428</v>
          </cell>
          <cell r="AI14">
            <v>776.44660562893125</v>
          </cell>
          <cell r="AJ14" t="e">
            <v>#REF!</v>
          </cell>
        </row>
        <row r="15">
          <cell r="B15">
            <v>5</v>
          </cell>
          <cell r="D15">
            <v>50.506408999999998</v>
          </cell>
          <cell r="E15">
            <v>48.455549499999996</v>
          </cell>
          <cell r="F15">
            <v>54.934392500000001</v>
          </cell>
          <cell r="G15">
            <v>60.325560000000003</v>
          </cell>
          <cell r="H15">
            <v>54.420116666666665</v>
          </cell>
          <cell r="I15">
            <v>115.01317183333333</v>
          </cell>
          <cell r="O15">
            <v>140.94457085477265</v>
          </cell>
          <cell r="P15">
            <v>154.08098544785946</v>
          </cell>
          <cell r="Q15">
            <v>167.97543207183656</v>
          </cell>
          <cell r="R15">
            <v>176.65299545934818</v>
          </cell>
          <cell r="S15">
            <v>188.34281865340554</v>
          </cell>
          <cell r="T15">
            <v>208.08898202223511</v>
          </cell>
          <cell r="U15">
            <v>233.89518402995634</v>
          </cell>
          <cell r="V15">
            <v>263.52827039391997</v>
          </cell>
          <cell r="W15">
            <v>289.54454660433061</v>
          </cell>
          <cell r="X15">
            <v>313.95406805277901</v>
          </cell>
          <cell r="Y15">
            <v>340.38550784206103</v>
          </cell>
          <cell r="Z15">
            <v>369.15838834362847</v>
          </cell>
          <cell r="AA15">
            <v>400.48709943157206</v>
          </cell>
          <cell r="AB15">
            <v>434.60609527677394</v>
          </cell>
          <cell r="AC15">
            <v>471.77180132619731</v>
          </cell>
          <cell r="AD15">
            <v>512.26470465675357</v>
          </cell>
          <cell r="AE15">
            <v>556.39164550146859</v>
          </cell>
          <cell r="AF15">
            <v>604.48832948630138</v>
          </cell>
          <cell r="AG15">
            <v>656.92208202797087</v>
          </cell>
          <cell r="AH15">
            <v>714.09486844343428</v>
          </cell>
          <cell r="AI15">
            <v>776.44660562893125</v>
          </cell>
          <cell r="AJ15" t="e">
            <v>#REF!</v>
          </cell>
        </row>
        <row r="16">
          <cell r="B16">
            <v>3</v>
          </cell>
          <cell r="D16">
            <v>0</v>
          </cell>
          <cell r="E16">
            <v>0</v>
          </cell>
          <cell r="F16">
            <v>0</v>
          </cell>
          <cell r="G16">
            <v>0</v>
          </cell>
          <cell r="H16">
            <v>0</v>
          </cell>
          <cell r="I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cell r="S18">
            <v>199.57156771668488</v>
          </cell>
          <cell r="T18">
            <v>203.5629990710186</v>
          </cell>
          <cell r="U18">
            <v>207.63425905243898</v>
          </cell>
          <cell r="V18">
            <v>211.78694423348773</v>
          </cell>
          <cell r="W18">
            <v>216.02268311815749</v>
          </cell>
          <cell r="X18">
            <v>220.34313678052064</v>
          </cell>
          <cell r="Y18">
            <v>224.74999951613106</v>
          </cell>
          <cell r="Z18">
            <v>229.24499950645369</v>
          </cell>
          <cell r="AA18">
            <v>233.82989949658278</v>
          </cell>
          <cell r="AB18">
            <v>238.50649748651446</v>
          </cell>
          <cell r="AC18">
            <v>243.27662743624475</v>
          </cell>
          <cell r="AD18">
            <v>248.14215998496968</v>
          </cell>
          <cell r="AE18">
            <v>253.1050031846691</v>
          </cell>
          <cell r="AF18">
            <v>258.16710324836254</v>
          </cell>
          <cell r="AG18">
            <v>263.33044531332973</v>
          </cell>
          <cell r="AH18">
            <v>268.59705421959632</v>
          </cell>
          <cell r="AI18">
            <v>273.96899530398827</v>
          </cell>
          <cell r="AJ18">
            <v>279.44837521006804</v>
          </cell>
        </row>
        <row r="19">
          <cell r="B19">
            <v>3</v>
          </cell>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cell r="S19">
            <v>336.2185180003105</v>
          </cell>
          <cell r="T19">
            <v>342.94288836031672</v>
          </cell>
          <cell r="U19">
            <v>349.80174612752307</v>
          </cell>
          <cell r="V19">
            <v>356.79778105007352</v>
          </cell>
          <cell r="W19">
            <v>363.933736671075</v>
          </cell>
          <cell r="X19">
            <v>371.21241140449649</v>
          </cell>
          <cell r="Y19">
            <v>378.63665963258643</v>
          </cell>
          <cell r="Z19">
            <v>386.20939282523818</v>
          </cell>
          <cell r="AA19">
            <v>393.93358068174297</v>
          </cell>
          <cell r="AB19">
            <v>401.81225229537785</v>
          </cell>
          <cell r="AC19">
            <v>409.84849734128539</v>
          </cell>
          <cell r="AD19">
            <v>418.04546728811113</v>
          </cell>
          <cell r="AE19">
            <v>426.40637663387338</v>
          </cell>
          <cell r="AF19">
            <v>434.93450416655088</v>
          </cell>
          <cell r="AG19">
            <v>443.63319424988191</v>
          </cell>
          <cell r="AH19">
            <v>452.50585813487953</v>
          </cell>
          <cell r="AI19">
            <v>461.55597529757711</v>
          </cell>
          <cell r="AJ19">
            <v>470.78709480352865</v>
          </cell>
        </row>
        <row r="20">
          <cell r="B20">
            <v>3</v>
          </cell>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cell r="S20">
            <v>-136.64695028362561</v>
          </cell>
          <cell r="T20">
            <v>-139.37988928929812</v>
          </cell>
          <cell r="U20">
            <v>-142.1674870750841</v>
          </cell>
          <cell r="V20">
            <v>-145.01083681658579</v>
          </cell>
          <cell r="W20">
            <v>-147.91105355291751</v>
          </cell>
          <cell r="X20">
            <v>-150.86927462397585</v>
          </cell>
          <cell r="Y20">
            <v>-153.88666011645537</v>
          </cell>
          <cell r="Z20">
            <v>-156.96439331878449</v>
          </cell>
          <cell r="AA20">
            <v>-160.10368118516018</v>
          </cell>
          <cell r="AB20">
            <v>-163.30575480886338</v>
          </cell>
          <cell r="AC20">
            <v>-166.57186990504064</v>
          </cell>
          <cell r="AD20">
            <v>-169.90330730314145</v>
          </cell>
          <cell r="AE20">
            <v>-173.30137344920428</v>
          </cell>
          <cell r="AF20">
            <v>-176.76740091818837</v>
          </cell>
          <cell r="AG20">
            <v>-180.30274893655215</v>
          </cell>
          <cell r="AH20">
            <v>-183.90880391528319</v>
          </cell>
          <cell r="AI20">
            <v>-187.58697999358884</v>
          </cell>
          <cell r="AJ20">
            <v>-191.33871959346061</v>
          </cell>
        </row>
        <row r="22">
          <cell r="I22">
            <v>-148.10000000000002</v>
          </cell>
          <cell r="O22">
            <v>55.099999999999966</v>
          </cell>
          <cell r="P22">
            <v>78.204941571243921</v>
          </cell>
          <cell r="Q22">
            <v>86.58794863894633</v>
          </cell>
          <cell r="R22">
            <v>76.020727755427913</v>
          </cell>
          <cell r="S22">
            <v>79.537592667816398</v>
          </cell>
          <cell r="T22">
            <v>94.153970338456134</v>
          </cell>
          <cell r="U22">
            <v>138.84370018221205</v>
          </cell>
          <cell r="V22">
            <v>168.02053090964671</v>
          </cell>
          <cell r="W22">
            <v>194.17323162154389</v>
          </cell>
          <cell r="X22">
            <v>211.21271718428193</v>
          </cell>
          <cell r="Y22">
            <v>229.41746380522954</v>
          </cell>
          <cell r="Z22">
            <v>249.26832985492513</v>
          </cell>
          <cell r="AA22">
            <v>270.92231085465858</v>
          </cell>
          <cell r="AB22">
            <v>294.67300466293204</v>
          </cell>
          <cell r="AC22">
            <v>320.73111289228643</v>
          </cell>
          <cell r="AD22">
            <v>349.16373910549896</v>
          </cell>
          <cell r="AE22">
            <v>380.3734898800858</v>
          </cell>
          <cell r="AF22">
            <v>414.64109312837195</v>
          </cell>
          <cell r="AG22">
            <v>452.27556889266953</v>
          </cell>
          <cell r="AH22">
            <v>493.61704585229336</v>
          </cell>
          <cell r="AI22">
            <v>539.03985481848167</v>
          </cell>
          <cell r="AJ22">
            <v>588.9559261890854</v>
          </cell>
        </row>
        <row r="23">
          <cell r="I23">
            <v>282.89999999999998</v>
          </cell>
          <cell r="O23">
            <v>427.9</v>
          </cell>
          <cell r="P23">
            <v>458.80869033698309</v>
          </cell>
          <cell r="Q23">
            <v>536.50696641986769</v>
          </cell>
          <cell r="R23">
            <v>552.43337478990316</v>
          </cell>
          <cell r="S23">
            <v>582.75633080673958</v>
          </cell>
          <cell r="T23">
            <v>639.8087326620838</v>
          </cell>
          <cell r="U23">
            <v>712.68628092022755</v>
          </cell>
          <cell r="V23">
            <v>795.93684980613068</v>
          </cell>
          <cell r="W23">
            <v>866.92841392730782</v>
          </cell>
          <cell r="X23">
            <v>931.92601129357377</v>
          </cell>
          <cell r="Y23">
            <v>1001.7432753320843</v>
          </cell>
          <cell r="Z23">
            <v>1077.1837245212712</v>
          </cell>
          <cell r="AA23">
            <v>1158.7189800264025</v>
          </cell>
          <cell r="AB23">
            <v>1246.8612070763586</v>
          </cell>
          <cell r="AC23">
            <v>1342.1666593940556</v>
          </cell>
          <cell r="AD23">
            <v>1445.2395373680542</v>
          </cell>
          <cell r="AE23">
            <v>1556.7361880106901</v>
          </cell>
          <cell r="AF23">
            <v>1677.3696772753526</v>
          </cell>
          <cell r="AG23">
            <v>1807.9147680622077</v>
          </cell>
          <cell r="AH23">
            <v>1949.2133402485342</v>
          </cell>
          <cell r="AI23">
            <v>2102.180292359868</v>
          </cell>
          <cell r="AJ23">
            <v>2267.8099680762239</v>
          </cell>
        </row>
        <row r="24">
          <cell r="I24">
            <v>-431</v>
          </cell>
          <cell r="O24">
            <v>-372.8</v>
          </cell>
          <cell r="P24">
            <v>-380.60374876573917</v>
          </cell>
          <cell r="Q24">
            <v>-449.91901778092137</v>
          </cell>
          <cell r="R24">
            <v>-476.41264703447524</v>
          </cell>
          <cell r="S24">
            <v>-503.21873813892319</v>
          </cell>
          <cell r="T24">
            <v>-545.65476232362766</v>
          </cell>
          <cell r="U24">
            <v>-573.8425807380155</v>
          </cell>
          <cell r="V24">
            <v>-627.91631889648397</v>
          </cell>
          <cell r="W24">
            <v>-672.75518230576392</v>
          </cell>
          <cell r="X24">
            <v>-720.71329410929184</v>
          </cell>
          <cell r="Y24">
            <v>-772.32581152685475</v>
          </cell>
          <cell r="Z24">
            <v>-827.91539466634606</v>
          </cell>
          <cell r="AA24">
            <v>-887.79666917174393</v>
          </cell>
          <cell r="AB24">
            <v>-952.18820241342655</v>
          </cell>
          <cell r="AC24">
            <v>-1021.4355465017692</v>
          </cell>
          <cell r="AD24">
            <v>-1096.0757982625553</v>
          </cell>
          <cell r="AE24">
            <v>-1176.3626981306043</v>
          </cell>
          <cell r="AF24">
            <v>-1262.7285841469807</v>
          </cell>
          <cell r="AG24">
            <v>-1355.6391991695382</v>
          </cell>
          <cell r="AH24">
            <v>-1455.5962943962409</v>
          </cell>
          <cell r="AI24">
            <v>-1563.1404375413863</v>
          </cell>
          <cell r="AJ24">
            <v>-1678.8540418871385</v>
          </cell>
        </row>
        <row r="25">
          <cell r="O25">
            <v>-285.87715594165724</v>
          </cell>
          <cell r="P25">
            <v>-291.86136598144458</v>
          </cell>
          <cell r="Q25">
            <v>-345.01493886071273</v>
          </cell>
          <cell r="R25">
            <v>-365.33125694434653</v>
          </cell>
          <cell r="S25">
            <v>-385.88718260650461</v>
          </cell>
          <cell r="T25">
            <v>-418.4287327765548</v>
          </cell>
          <cell r="U25">
            <v>-440.04421925859623</v>
          </cell>
          <cell r="V25">
            <v>-481.51000916169932</v>
          </cell>
          <cell r="W25">
            <v>-515.89414743182112</v>
          </cell>
          <cell r="X25">
            <v>-552.67024347990207</v>
          </cell>
          <cell r="Y25">
            <v>-592.24867612561593</v>
          </cell>
          <cell r="Z25">
            <v>-634.87687335710757</v>
          </cell>
          <cell r="AA25">
            <v>-680.7961020313694</v>
          </cell>
          <cell r="AB25">
            <v>-730.17396788398446</v>
          </cell>
          <cell r="AC25">
            <v>-783.27545335739842</v>
          </cell>
          <cell r="AD25">
            <v>-840.51242463460551</v>
          </cell>
          <cell r="AE25">
            <v>-902.07945948881797</v>
          </cell>
          <cell r="AF25">
            <v>-968.30809110025314</v>
          </cell>
          <cell r="AG25">
            <v>-1039.5554687275035</v>
          </cell>
          <cell r="AH25">
            <v>-1116.2063541878015</v>
          </cell>
          <cell r="AI25">
            <v>-1198.6752752728783</v>
          </cell>
          <cell r="AJ25">
            <v>-1287.4088485403724</v>
          </cell>
        </row>
        <row r="27">
          <cell r="D27">
            <v>424.68829933333336</v>
          </cell>
          <cell r="E27">
            <v>406.94448775000001</v>
          </cell>
          <cell r="F27">
            <v>413.69823274999999</v>
          </cell>
          <cell r="G27">
            <v>373.20714907499996</v>
          </cell>
          <cell r="H27">
            <v>387.38530416666663</v>
          </cell>
          <cell r="I27">
            <v>341.09447266666666</v>
          </cell>
          <cell r="O27">
            <v>165.13047126389961</v>
          </cell>
          <cell r="P27">
            <v>145.13252195885337</v>
          </cell>
          <cell r="Q27">
            <v>125.34450957032044</v>
          </cell>
          <cell r="R27">
            <v>126.70304476277781</v>
          </cell>
          <cell r="S27">
            <v>122.74709339416262</v>
          </cell>
          <cell r="T27">
            <v>116.01456608768828</v>
          </cell>
          <cell r="U27">
            <v>112.43985613738451</v>
          </cell>
          <cell r="V27">
            <v>109.57755625873563</v>
          </cell>
          <cell r="W27">
            <v>67.294079593489641</v>
          </cell>
          <cell r="X27">
            <v>69.490542332025655</v>
          </cell>
          <cell r="Y27">
            <v>71.484616812641491</v>
          </cell>
          <cell r="Z27">
            <v>73.162222481398715</v>
          </cell>
          <cell r="AA27">
            <v>74.380739743870322</v>
          </cell>
          <cell r="AB27">
            <v>80.836944890129757</v>
          </cell>
          <cell r="AC27">
            <v>87.449211268412341</v>
          </cell>
          <cell r="AD27">
            <v>137.45707762154177</v>
          </cell>
          <cell r="AE27">
            <v>192.80840069323244</v>
          </cell>
          <cell r="AF27">
            <v>254.00094656309022</v>
          </cell>
          <cell r="AG27">
            <v>321.5776173573845</v>
          </cell>
          <cell r="AH27">
            <v>396.13052023523767</v>
          </cell>
          <cell r="AI27">
            <v>478.30540271841141</v>
          </cell>
          <cell r="AJ27">
            <v>568.80648733831072</v>
          </cell>
        </row>
        <row r="28">
          <cell r="B28">
            <v>3</v>
          </cell>
          <cell r="D28">
            <v>462.70387600000004</v>
          </cell>
          <cell r="E28">
            <v>430.89850233333334</v>
          </cell>
          <cell r="F28">
            <v>442.29228833333332</v>
          </cell>
          <cell r="G28">
            <v>421.09056232499995</v>
          </cell>
          <cell r="H28">
            <v>501.23791666666665</v>
          </cell>
          <cell r="I28">
            <v>485.99893058333333</v>
          </cell>
          <cell r="O28">
            <v>308.2</v>
          </cell>
          <cell r="P28">
            <v>292.78999999999996</v>
          </cell>
          <cell r="Q28">
            <v>286.93419999999998</v>
          </cell>
          <cell r="R28">
            <v>304.15025199999997</v>
          </cell>
          <cell r="S28">
            <v>322.39926711999999</v>
          </cell>
          <cell r="T28">
            <v>341.74322314720001</v>
          </cell>
          <cell r="U28">
            <v>365.66524876750401</v>
          </cell>
          <cell r="V28">
            <v>394.91846866890438</v>
          </cell>
          <cell r="W28">
            <v>426.51194616241673</v>
          </cell>
          <cell r="X28">
            <v>460.63290185541013</v>
          </cell>
          <cell r="Y28">
            <v>497.48353400384298</v>
          </cell>
          <cell r="Z28">
            <v>537.28221672415043</v>
          </cell>
          <cell r="AA28">
            <v>580.2647940620825</v>
          </cell>
          <cell r="AB28">
            <v>632.48862552767002</v>
          </cell>
          <cell r="AC28">
            <v>689.41260182516032</v>
          </cell>
          <cell r="AD28">
            <v>751.45973598942476</v>
          </cell>
          <cell r="AE28">
            <v>819.09111222847309</v>
          </cell>
          <cell r="AF28">
            <v>892.80931232903572</v>
          </cell>
          <cell r="AG28">
            <v>973.16215043864895</v>
          </cell>
          <cell r="AH28">
            <v>1060.7467439781274</v>
          </cell>
          <cell r="AI28">
            <v>1156.2139509361589</v>
          </cell>
          <cell r="AJ28">
            <v>1260.2732065204132</v>
          </cell>
        </row>
        <row r="29">
          <cell r="B29">
            <v>3</v>
          </cell>
          <cell r="D29">
            <v>-38.015576666666668</v>
          </cell>
          <cell r="E29">
            <v>-23.954014583333333</v>
          </cell>
          <cell r="F29">
            <v>-28.594055583333333</v>
          </cell>
          <cell r="G29">
            <v>-47.883413249999997</v>
          </cell>
          <cell r="H29">
            <v>-113.85261250000001</v>
          </cell>
          <cell r="I29">
            <v>-144.90445791666667</v>
          </cell>
          <cell r="O29">
            <v>-143.06952873610038</v>
          </cell>
          <cell r="P29">
            <v>-147.65747804114659</v>
          </cell>
          <cell r="Q29">
            <v>-161.58969042967954</v>
          </cell>
          <cell r="R29">
            <v>-177.44720723722216</v>
          </cell>
          <cell r="S29">
            <v>-199.65217372583737</v>
          </cell>
          <cell r="T29">
            <v>-225.72865705951173</v>
          </cell>
          <cell r="U29">
            <v>-253.2253926301195</v>
          </cell>
          <cell r="V29">
            <v>-285.34091241016876</v>
          </cell>
          <cell r="W29">
            <v>-359.21786656892709</v>
          </cell>
          <cell r="X29">
            <v>-391.14235952338447</v>
          </cell>
          <cell r="Y29">
            <v>-425.99891719120149</v>
          </cell>
          <cell r="Z29">
            <v>-464.11999424275172</v>
          </cell>
          <cell r="AA29">
            <v>-505.88405431821218</v>
          </cell>
          <cell r="AB29">
            <v>-551.65168063754027</v>
          </cell>
          <cell r="AC29">
            <v>-601.96339055674798</v>
          </cell>
          <cell r="AD29">
            <v>-614.00265836788299</v>
          </cell>
          <cell r="AE29">
            <v>-626.28271153524065</v>
          </cell>
          <cell r="AF29">
            <v>-638.8083657659455</v>
          </cell>
          <cell r="AG29">
            <v>-651.58453308126445</v>
          </cell>
          <cell r="AH29">
            <v>-664.6162237428897</v>
          </cell>
          <cell r="AI29">
            <v>-677.90854821774747</v>
          </cell>
          <cell r="AJ29">
            <v>-691.46671918210245</v>
          </cell>
        </row>
        <row r="30">
          <cell r="E30">
            <v>-6.8738074860359877</v>
          </cell>
          <cell r="F30">
            <v>2.6441925275446865</v>
          </cell>
          <cell r="G30">
            <v>-4.793600649974417</v>
          </cell>
          <cell r="H30">
            <v>19.033282033000898</v>
          </cell>
          <cell r="I30">
            <v>-3.0402700148216333</v>
          </cell>
          <cell r="O30">
            <v>18.858465098341682</v>
          </cell>
          <cell r="P30">
            <v>-5</v>
          </cell>
          <cell r="Q30">
            <v>-2</v>
          </cell>
          <cell r="R30">
            <v>6</v>
          </cell>
          <cell r="S30">
            <v>6</v>
          </cell>
          <cell r="T30">
            <v>6</v>
          </cell>
          <cell r="U30">
            <v>7</v>
          </cell>
          <cell r="V30">
            <v>8</v>
          </cell>
          <cell r="W30">
            <v>8</v>
          </cell>
          <cell r="X30">
            <v>8</v>
          </cell>
          <cell r="Y30">
            <v>8</v>
          </cell>
          <cell r="Z30">
            <v>8</v>
          </cell>
          <cell r="AA30">
            <v>8</v>
          </cell>
          <cell r="AB30">
            <v>9</v>
          </cell>
          <cell r="AC30">
            <v>9</v>
          </cell>
          <cell r="AD30">
            <v>9</v>
          </cell>
          <cell r="AE30">
            <v>9</v>
          </cell>
          <cell r="AF30">
            <v>9</v>
          </cell>
          <cell r="AG30">
            <v>9</v>
          </cell>
          <cell r="AH30">
            <v>9</v>
          </cell>
          <cell r="AI30">
            <v>9</v>
          </cell>
          <cell r="AJ30">
            <v>9</v>
          </cell>
        </row>
        <row r="31">
          <cell r="Q31">
            <v>-10</v>
          </cell>
        </row>
        <row r="33">
          <cell r="D33">
            <v>260.81400991666663</v>
          </cell>
          <cell r="E33">
            <v>183.96683199999995</v>
          </cell>
          <cell r="F33">
            <v>216.21613458333331</v>
          </cell>
          <cell r="G33">
            <v>232.36511999999999</v>
          </cell>
          <cell r="H33">
            <v>216.82120166666664</v>
          </cell>
          <cell r="I33">
            <v>30.5</v>
          </cell>
          <cell r="O33">
            <v>234.5</v>
          </cell>
          <cell r="P33">
            <v>239.19</v>
          </cell>
          <cell r="Q33">
            <v>243.97379999999998</v>
          </cell>
          <cell r="R33">
            <v>248.21030879999995</v>
          </cell>
          <cell r="S33">
            <v>251.18774632799995</v>
          </cell>
          <cell r="T33">
            <v>256.21150125455995</v>
          </cell>
          <cell r="U33">
            <v>261.33573127965116</v>
          </cell>
          <cell r="V33">
            <v>266.5624459052442</v>
          </cell>
          <cell r="W33">
            <v>271.89369482334905</v>
          </cell>
          <cell r="X33">
            <v>277.331568719816</v>
          </cell>
          <cell r="Y33">
            <v>282.87820009421239</v>
          </cell>
          <cell r="Z33">
            <v>288.53576409609661</v>
          </cell>
          <cell r="AA33">
            <v>294.30647937801859</v>
          </cell>
          <cell r="AB33">
            <v>300.19260896557898</v>
          </cell>
          <cell r="AC33">
            <v>306.19646114489058</v>
          </cell>
          <cell r="AD33">
            <v>312.32039036778838</v>
          </cell>
          <cell r="AE33">
            <v>318.56679817514413</v>
          </cell>
          <cell r="AF33">
            <v>324.938134138647</v>
          </cell>
          <cell r="AG33">
            <v>331.43689682141996</v>
          </cell>
          <cell r="AH33">
            <v>338.06563475784839</v>
          </cell>
          <cell r="AI33">
            <v>344.82694745300535</v>
          </cell>
          <cell r="AJ33">
            <v>351.72348640206548</v>
          </cell>
        </row>
        <row r="34">
          <cell r="B34">
            <v>3</v>
          </cell>
          <cell r="D34">
            <v>362.09836774999997</v>
          </cell>
          <cell r="E34">
            <v>274.58144716666663</v>
          </cell>
          <cell r="F34">
            <v>293.68771375</v>
          </cell>
          <cell r="G34">
            <v>302.46565499999997</v>
          </cell>
          <cell r="H34">
            <v>303.0341233333333</v>
          </cell>
          <cell r="I34">
            <v>173.5</v>
          </cell>
          <cell r="O34">
            <v>296.3</v>
          </cell>
          <cell r="P34">
            <v>302.226</v>
          </cell>
          <cell r="Q34">
            <v>308.27051999999998</v>
          </cell>
          <cell r="R34">
            <v>314.43593039999996</v>
          </cell>
          <cell r="S34">
            <v>320.72464900799997</v>
          </cell>
          <cell r="T34">
            <v>327.13914198815996</v>
          </cell>
          <cell r="U34">
            <v>333.68192482792318</v>
          </cell>
          <cell r="V34">
            <v>340.35556332448164</v>
          </cell>
          <cell r="W34">
            <v>347.16267459097128</v>
          </cell>
          <cell r="X34">
            <v>354.10592808279068</v>
          </cell>
          <cell r="Y34">
            <v>361.1880466444465</v>
          </cell>
          <cell r="Z34">
            <v>368.41180757733542</v>
          </cell>
          <cell r="AA34">
            <v>375.78004372888216</v>
          </cell>
          <cell r="AB34">
            <v>383.29564460345983</v>
          </cell>
          <cell r="AC34">
            <v>390.96155749552906</v>
          </cell>
          <cell r="AD34">
            <v>398.78078864543966</v>
          </cell>
          <cell r="AE34">
            <v>406.75640441834844</v>
          </cell>
          <cell r="AF34">
            <v>414.89153250671541</v>
          </cell>
          <cell r="AG34">
            <v>423.18936315684971</v>
          </cell>
          <cell r="AH34">
            <v>431.65315041998673</v>
          </cell>
          <cell r="AI34">
            <v>440.28621342838647</v>
          </cell>
          <cell r="AJ34">
            <v>449.09193769695423</v>
          </cell>
        </row>
        <row r="35">
          <cell r="B35">
            <v>3</v>
          </cell>
          <cell r="D35">
            <v>-101.28435783333333</v>
          </cell>
          <cell r="E35">
            <v>-90.614615166666667</v>
          </cell>
          <cell r="F35">
            <v>-77.471579166666672</v>
          </cell>
          <cell r="G35">
            <v>-70.100534999999994</v>
          </cell>
          <cell r="H35">
            <v>-86.212921666666674</v>
          </cell>
          <cell r="I35">
            <v>-143</v>
          </cell>
          <cell r="O35">
            <v>-61.8</v>
          </cell>
          <cell r="P35">
            <v>-63.036000000000001</v>
          </cell>
          <cell r="Q35">
            <v>-64.296720000000008</v>
          </cell>
          <cell r="R35">
            <v>-66.225621600000011</v>
          </cell>
          <cell r="S35">
            <v>-69.536902680000011</v>
          </cell>
          <cell r="T35">
            <v>-70.927640733600015</v>
          </cell>
          <cell r="U35">
            <v>-72.346193548272012</v>
          </cell>
          <cell r="V35">
            <v>-73.793117419237447</v>
          </cell>
          <cell r="W35">
            <v>-75.268979767622199</v>
          </cell>
          <cell r="X35">
            <v>-76.77435936297465</v>
          </cell>
          <cell r="Y35">
            <v>-78.309846550234141</v>
          </cell>
          <cell r="Z35">
            <v>-79.876043481238824</v>
          </cell>
          <cell r="AA35">
            <v>-81.473564350863597</v>
          </cell>
          <cell r="AB35">
            <v>-83.103035637880865</v>
          </cell>
          <cell r="AC35">
            <v>-84.765096350638487</v>
          </cell>
          <cell r="AD35">
            <v>-86.460398277651265</v>
          </cell>
          <cell r="AE35">
            <v>-88.189606243204295</v>
          </cell>
          <cell r="AF35">
            <v>-89.953398368068378</v>
          </cell>
          <cell r="AG35">
            <v>-91.752466335429745</v>
          </cell>
          <cell r="AH35">
            <v>-93.587515662138344</v>
          </cell>
          <cell r="AI35">
            <v>-95.459265975381115</v>
          </cell>
          <cell r="AJ35">
            <v>-97.368451294888743</v>
          </cell>
        </row>
        <row r="37">
          <cell r="D37">
            <v>-79.968480916666664</v>
          </cell>
          <cell r="E37">
            <v>-64.059878999999995</v>
          </cell>
          <cell r="F37">
            <v>-55.497822166666666</v>
          </cell>
          <cell r="G37">
            <v>-37.144905000000008</v>
          </cell>
          <cell r="H37">
            <v>-39.23976833333333</v>
          </cell>
          <cell r="I37">
            <v>-74.712762583333344</v>
          </cell>
          <cell r="O37">
            <v>-193.3</v>
          </cell>
          <cell r="P37">
            <v>-211.64145525597894</v>
          </cell>
          <cell r="Q37">
            <v>-232.87804224988628</v>
          </cell>
          <cell r="R37">
            <v>-280.44923027848972</v>
          </cell>
          <cell r="S37">
            <v>-336.18432709449075</v>
          </cell>
          <cell r="T37">
            <v>-402.24487185845317</v>
          </cell>
          <cell r="U37">
            <v>-474.27322930350175</v>
          </cell>
          <cell r="V37">
            <v>-546.675279396419</v>
          </cell>
          <cell r="W37">
            <v>-697.64369232688762</v>
          </cell>
          <cell r="X37">
            <v>-763.70932130323695</v>
          </cell>
          <cell r="Y37">
            <v>-835.97075332239433</v>
          </cell>
          <cell r="Z37">
            <v>-915.13568600859037</v>
          </cell>
          <cell r="AA37">
            <v>-1002.0099585171138</v>
          </cell>
          <cell r="AB37">
            <v>-1097.361190025598</v>
          </cell>
          <cell r="AC37">
            <v>-1202.3409757992354</v>
          </cell>
          <cell r="AD37">
            <v>-1317.9111322026897</v>
          </cell>
          <cell r="AE37">
            <v>-1444.2527178465882</v>
          </cell>
          <cell r="AF37">
            <v>-1582.3599851177248</v>
          </cell>
          <cell r="AG37">
            <v>-1733.3186744293228</v>
          </cell>
          <cell r="AH37">
            <v>-1898.3144241245527</v>
          </cell>
          <cell r="AI37">
            <v>-2078.6419531923239</v>
          </cell>
          <cell r="AJ37">
            <v>-2275.7150878037942</v>
          </cell>
        </row>
        <row r="38">
          <cell r="B38">
            <v>3</v>
          </cell>
          <cell r="D38">
            <v>54.986816250000004</v>
          </cell>
          <cell r="E38">
            <v>66.934360749999996</v>
          </cell>
          <cell r="F38">
            <v>60.709546583333335</v>
          </cell>
          <cell r="G38">
            <v>75.127664999999993</v>
          </cell>
          <cell r="H38">
            <v>65.733772500000001</v>
          </cell>
          <cell r="I38">
            <v>82.087237416666667</v>
          </cell>
          <cell r="O38">
            <v>54.5</v>
          </cell>
          <cell r="P38">
            <v>56.134999999999998</v>
          </cell>
          <cell r="Q38">
            <v>57.819049999999997</v>
          </cell>
          <cell r="R38">
            <v>59.553621499999998</v>
          </cell>
          <cell r="S38">
            <v>61.340230145</v>
          </cell>
          <cell r="T38">
            <v>63.180437049350004</v>
          </cell>
          <cell r="U38">
            <v>65.075850160830512</v>
          </cell>
          <cell r="V38">
            <v>67.028125665655423</v>
          </cell>
          <cell r="W38">
            <v>69.038969435625091</v>
          </cell>
          <cell r="X38">
            <v>71.110138518693844</v>
          </cell>
          <cell r="Y38">
            <v>73.243442674254666</v>
          </cell>
          <cell r="Z38">
            <v>75.44074595448231</v>
          </cell>
          <cell r="AA38">
            <v>77.703968333116777</v>
          </cell>
          <cell r="AB38">
            <v>80.03508738311028</v>
          </cell>
          <cell r="AC38">
            <v>82.436140004603587</v>
          </cell>
          <cell r="AD38">
            <v>84.90922420474169</v>
          </cell>
          <cell r="AE38">
            <v>87.456500930883948</v>
          </cell>
          <cell r="AF38">
            <v>90.080195958810464</v>
          </cell>
          <cell r="AG38">
            <v>92.782601837574774</v>
          </cell>
          <cell r="AH38">
            <v>95.566079892702021</v>
          </cell>
          <cell r="AI38">
            <v>98.43306228948309</v>
          </cell>
          <cell r="AJ38">
            <v>101.38605415816758</v>
          </cell>
        </row>
        <row r="39">
          <cell r="B39">
            <v>3</v>
          </cell>
          <cell r="D39">
            <v>-134.95529716666667</v>
          </cell>
          <cell r="E39">
            <v>-130.99423974999999</v>
          </cell>
          <cell r="F39">
            <v>-116.20736875</v>
          </cell>
          <cell r="G39">
            <v>-112.27257</v>
          </cell>
          <cell r="H39">
            <v>-104.97354083333333</v>
          </cell>
          <cell r="I39">
            <v>-156.80000000000001</v>
          </cell>
          <cell r="O39">
            <v>-247.8</v>
          </cell>
          <cell r="P39">
            <v>-267.77645525597893</v>
          </cell>
          <cell r="Q39">
            <v>-290.69709224988628</v>
          </cell>
          <cell r="R39">
            <v>-340.00285177848974</v>
          </cell>
          <cell r="S39">
            <v>-397.52455723949078</v>
          </cell>
          <cell r="T39">
            <v>-465.42530890780318</v>
          </cell>
          <cell r="U39">
            <v>-539.34907946433225</v>
          </cell>
          <cell r="V39">
            <v>-613.70340506207447</v>
          </cell>
          <cell r="W39">
            <v>-766.68266176251268</v>
          </cell>
          <cell r="X39">
            <v>-834.81945982193076</v>
          </cell>
          <cell r="Y39">
            <v>-909.21419599664898</v>
          </cell>
          <cell r="Z39">
            <v>-990.57643196307265</v>
          </cell>
          <cell r="AA39">
            <v>-1079.7139268502306</v>
          </cell>
          <cell r="AB39">
            <v>-1177.3962774087083</v>
          </cell>
          <cell r="AC39">
            <v>-1284.777115803839</v>
          </cell>
          <cell r="AD39">
            <v>-1402.8203564074315</v>
          </cell>
          <cell r="AE39">
            <v>-1531.7092187774722</v>
          </cell>
          <cell r="AF39">
            <v>-1672.4401810765353</v>
          </cell>
          <cell r="AG39">
            <v>-1826.1012762668975</v>
          </cell>
          <cell r="AH39">
            <v>-1993.8805040172547</v>
          </cell>
          <cell r="AI39">
            <v>-2177.075015481807</v>
          </cell>
          <cell r="AJ39">
            <v>-2377.1011419619617</v>
          </cell>
        </row>
        <row r="40">
          <cell r="O40">
            <v>-12.428571428571429</v>
          </cell>
          <cell r="P40">
            <v>-24.857142857142858</v>
          </cell>
          <cell r="Q40">
            <v>-3.7142857142857144</v>
          </cell>
          <cell r="R40">
            <v>-8.7828571428571429</v>
          </cell>
          <cell r="S40">
            <v>-7.8514285714285714</v>
          </cell>
          <cell r="T40">
            <v>-6.7999999999999989</v>
          </cell>
          <cell r="U40">
            <v>-5.7485714285714291</v>
          </cell>
          <cell r="V40">
            <v>-4.6971428571428566</v>
          </cell>
          <cell r="W40">
            <v>-3.6457142857142855</v>
          </cell>
          <cell r="X40">
            <v>-2.88</v>
          </cell>
          <cell r="Y40">
            <v>-2.4</v>
          </cell>
          <cell r="Z40">
            <v>-1.92</v>
          </cell>
          <cell r="AA40">
            <v>-1.44</v>
          </cell>
          <cell r="AB40">
            <v>-0.96</v>
          </cell>
          <cell r="AC40">
            <v>-0.48</v>
          </cell>
          <cell r="AD40">
            <v>-0.12</v>
          </cell>
          <cell r="AE40">
            <v>0</v>
          </cell>
          <cell r="AF40">
            <v>0</v>
          </cell>
          <cell r="AG40">
            <v>0</v>
          </cell>
          <cell r="AH40">
            <v>0</v>
          </cell>
          <cell r="AI40">
            <v>0</v>
          </cell>
          <cell r="AJ40">
            <v>0</v>
          </cell>
        </row>
        <row r="42">
          <cell r="D42">
            <v>-366.5317986088333</v>
          </cell>
          <cell r="E42">
            <v>-372.30698266249999</v>
          </cell>
          <cell r="F42">
            <v>-354.99224206133334</v>
          </cell>
          <cell r="G42">
            <v>-360.17434247850002</v>
          </cell>
          <cell r="H42">
            <v>-362.32340833333336</v>
          </cell>
          <cell r="I42">
            <v>-320.15539916666665</v>
          </cell>
          <cell r="O42">
            <v>-147.5</v>
          </cell>
          <cell r="P42">
            <v>-122.96035132709036</v>
          </cell>
          <cell r="Q42">
            <v>-125.78317013176492</v>
          </cell>
          <cell r="R42">
            <v>-133.21054708301489</v>
          </cell>
          <cell r="S42">
            <v>-136.73296084231578</v>
          </cell>
          <cell r="T42">
            <v>-132.06910209660737</v>
          </cell>
          <cell r="U42">
            <v>-124.31117339524035</v>
          </cell>
          <cell r="V42">
            <v>-118.34227472872595</v>
          </cell>
          <cell r="W42">
            <v>-113.61002208850128</v>
          </cell>
          <cell r="X42">
            <v>-116.94057193072292</v>
          </cell>
          <cell r="Y42">
            <v>-120.05510109276619</v>
          </cell>
          <cell r="Z42">
            <v>-119.89730654141289</v>
          </cell>
          <cell r="AA42">
            <v>-120.23380852755733</v>
          </cell>
          <cell r="AB42">
            <v>-119.68362045770434</v>
          </cell>
          <cell r="AC42">
            <v>-118.10212730842346</v>
          </cell>
          <cell r="AD42">
            <v>-117.49436824974757</v>
          </cell>
          <cell r="AE42">
            <v>-119.07127346666778</v>
          </cell>
          <cell r="AF42">
            <v>-121.46477439680893</v>
          </cell>
          <cell r="AG42">
            <v>-124.45640937510655</v>
          </cell>
          <cell r="AH42">
            <v>-127.07484631187452</v>
          </cell>
          <cell r="AI42">
            <v>-129.19577833245285</v>
          </cell>
          <cell r="AJ42">
            <v>-289.97275207923246</v>
          </cell>
        </row>
        <row r="43">
          <cell r="D43">
            <v>21.362853307833333</v>
          </cell>
          <cell r="E43">
            <v>5.6271402258333332</v>
          </cell>
          <cell r="F43">
            <v>7.4338910220000001</v>
          </cell>
          <cell r="G43">
            <v>11.2747075215</v>
          </cell>
          <cell r="H43">
            <v>20.049516666666666</v>
          </cell>
          <cell r="I43">
            <v>25.794510833333334</v>
          </cell>
          <cell r="O43">
            <v>42.8</v>
          </cell>
          <cell r="P43">
            <v>42.621600000000001</v>
          </cell>
          <cell r="Q43">
            <v>42.92742244542147</v>
          </cell>
          <cell r="R43">
            <v>45.647728032202977</v>
          </cell>
          <cell r="S43">
            <v>53.885905586781504</v>
          </cell>
          <cell r="T43">
            <v>68.28</v>
          </cell>
          <cell r="U43">
            <v>83.64</v>
          </cell>
          <cell r="V43">
            <v>100.5</v>
          </cell>
          <cell r="W43">
            <v>114.971938267456</v>
          </cell>
          <cell r="X43">
            <v>122.90285650680089</v>
          </cell>
          <cell r="Y43">
            <v>132.78980276674983</v>
          </cell>
          <cell r="Z43">
            <v>145.98108867593504</v>
          </cell>
          <cell r="AA43">
            <v>160.63903608999195</v>
          </cell>
          <cell r="AB43">
            <v>177.10869484211295</v>
          </cell>
          <cell r="AC43">
            <v>195.70979344369772</v>
          </cell>
          <cell r="AD43">
            <v>215.08998385809664</v>
          </cell>
          <cell r="AE43">
            <v>233.97138200514274</v>
          </cell>
          <cell r="AF43">
            <v>253.0299035490591</v>
          </cell>
          <cell r="AG43">
            <v>273.45727432951105</v>
          </cell>
          <cell r="AH43">
            <v>295.88174297199924</v>
          </cell>
          <cell r="AI43">
            <v>320.20906235221366</v>
          </cell>
          <cell r="AJ43">
            <v>166.43401885075903</v>
          </cell>
        </row>
        <row r="44">
          <cell r="D44">
            <v>-387.89465191666665</v>
          </cell>
          <cell r="E44">
            <v>-377.93412288833332</v>
          </cell>
          <cell r="F44">
            <v>-362.42613308333335</v>
          </cell>
          <cell r="G44">
            <v>-371.44905</v>
          </cell>
          <cell r="H44">
            <v>-382.37292500000001</v>
          </cell>
          <cell r="I44">
            <v>-345.94990999999999</v>
          </cell>
          <cell r="O44">
            <v>-190.3</v>
          </cell>
          <cell r="P44">
            <v>-165.58195132709037</v>
          </cell>
          <cell r="Q44">
            <v>-168.71059257718639</v>
          </cell>
          <cell r="R44">
            <v>-178.85827511521785</v>
          </cell>
          <cell r="S44">
            <v>-190.61886642909727</v>
          </cell>
          <cell r="T44">
            <v>-200.34910209660737</v>
          </cell>
          <cell r="U44">
            <v>-207.95117339524035</v>
          </cell>
          <cell r="V44">
            <v>-218.84227472872595</v>
          </cell>
          <cell r="W44">
            <v>-228.58196035595728</v>
          </cell>
          <cell r="X44">
            <v>-239.84342843752381</v>
          </cell>
          <cell r="Y44">
            <v>-252.84490385951602</v>
          </cell>
          <cell r="Z44">
            <v>-265.87839521734793</v>
          </cell>
          <cell r="AA44">
            <v>-280.87284461754928</v>
          </cell>
          <cell r="AB44">
            <v>-296.79231529981729</v>
          </cell>
          <cell r="AC44">
            <v>-313.81192075212118</v>
          </cell>
          <cell r="AD44">
            <v>-332.58435210784421</v>
          </cell>
          <cell r="AE44">
            <v>-353.04265547181052</v>
          </cell>
          <cell r="AF44">
            <v>-374.49467794586803</v>
          </cell>
          <cell r="AG44">
            <v>-397.9136837046176</v>
          </cell>
          <cell r="AH44">
            <v>-422.95658928387377</v>
          </cell>
          <cell r="AI44">
            <v>-449.40484068466651</v>
          </cell>
          <cell r="AJ44">
            <v>-456.40677092999152</v>
          </cell>
        </row>
        <row r="45">
          <cell r="D45">
            <v>-294.62071916666667</v>
          </cell>
          <cell r="E45">
            <v>-249.26684455500006</v>
          </cell>
          <cell r="F45">
            <v>-223.11814800000002</v>
          </cell>
          <cell r="G45">
            <v>-175.111695</v>
          </cell>
          <cell r="H45">
            <v>-219.9</v>
          </cell>
          <cell r="I45">
            <v>-256.80248937917003</v>
          </cell>
          <cell r="O45">
            <v>-111.78119430872916</v>
          </cell>
          <cell r="P45">
            <v>-82.136152893652806</v>
          </cell>
          <cell r="Q45">
            <v>-79.798427567024675</v>
          </cell>
          <cell r="R45">
            <v>-81.546002725628227</v>
          </cell>
          <cell r="S45">
            <v>-86.957910951387021</v>
          </cell>
          <cell r="T45">
            <v>-93.260608426893143</v>
          </cell>
          <cell r="U45">
            <v>-97.201086052493338</v>
          </cell>
          <cell r="V45">
            <v>-104.07769260072314</v>
          </cell>
          <cell r="W45">
            <v>-109.33055156057867</v>
          </cell>
          <cell r="X45">
            <v>-115.72710164140067</v>
          </cell>
          <cell r="Y45">
            <v>-123.57916316261112</v>
          </cell>
          <cell r="Z45">
            <v>-131.16451992462217</v>
          </cell>
          <cell r="AA45">
            <v>-140.39717799921164</v>
          </cell>
          <cell r="AB45">
            <v>-150.22551778958714</v>
          </cell>
          <cell r="AC45">
            <v>-160.72769800052581</v>
          </cell>
          <cell r="AD45">
            <v>-172.33286943818132</v>
          </cell>
          <cell r="AE45">
            <v>-184.91064897354249</v>
          </cell>
          <cell r="AF45">
            <v>-197.95607112268658</v>
          </cell>
          <cell r="AG45">
            <v>-212.54814654027709</v>
          </cell>
          <cell r="AH45">
            <v>-228.3227752613162</v>
          </cell>
          <cell r="AI45">
            <v>-245.03933596098111</v>
          </cell>
          <cell r="AJ45">
            <v>-241.82299097012182</v>
          </cell>
        </row>
        <row r="46">
          <cell r="D46">
            <v>-93.273932749999972</v>
          </cell>
          <cell r="E46">
            <v>-128.66727833333326</v>
          </cell>
          <cell r="F46">
            <v>-139.30798508333334</v>
          </cell>
          <cell r="G46">
            <v>-196.337355</v>
          </cell>
          <cell r="H46">
            <v>-162.472925</v>
          </cell>
          <cell r="I46">
            <v>-89.147420620829962</v>
          </cell>
          <cell r="O46">
            <v>-78.518805691270856</v>
          </cell>
          <cell r="P46">
            <v>-83.44579843343756</v>
          </cell>
          <cell r="Q46">
            <v>-88.912165010161701</v>
          </cell>
          <cell r="R46">
            <v>-97.312272389589637</v>
          </cell>
          <cell r="S46">
            <v>-103.66095547771025</v>
          </cell>
          <cell r="T46">
            <v>-107.08849366971423</v>
          </cell>
          <cell r="U46">
            <v>-110.75008734274699</v>
          </cell>
          <cell r="V46">
            <v>-114.76458212800283</v>
          </cell>
          <cell r="W46">
            <v>-119.25140879537859</v>
          </cell>
          <cell r="X46">
            <v>-124.11632679612313</v>
          </cell>
          <cell r="Y46">
            <v>-129.26574069690491</v>
          </cell>
          <cell r="Z46">
            <v>-134.71387529272576</v>
          </cell>
          <cell r="AA46">
            <v>-140.47566661833767</v>
          </cell>
          <cell r="AB46">
            <v>-146.56679751023015</v>
          </cell>
          <cell r="AC46">
            <v>-153.08422275159535</v>
          </cell>
          <cell r="AD46">
            <v>-160.25148266966292</v>
          </cell>
          <cell r="AE46">
            <v>-168.13200649826803</v>
          </cell>
          <cell r="AF46">
            <v>-176.53860682318142</v>
          </cell>
          <cell r="AG46">
            <v>-185.36553716434051</v>
          </cell>
          <cell r="AH46">
            <v>-194.63381402255754</v>
          </cell>
          <cell r="AI46">
            <v>-204.36550472368543</v>
          </cell>
          <cell r="AJ46">
            <v>-214.5837799598697</v>
          </cell>
        </row>
        <row r="47">
          <cell r="O47">
            <v>-2.8928571428571428</v>
          </cell>
          <cell r="P47">
            <v>-2.5714285714285716</v>
          </cell>
          <cell r="Q47">
            <v>-3.9940766550522646</v>
          </cell>
          <cell r="R47">
            <v>-8.1482796167247376</v>
          </cell>
          <cell r="S47">
            <v>-10.038763066202089</v>
          </cell>
          <cell r="T47">
            <v>-8.7851916376306605</v>
          </cell>
          <cell r="U47">
            <v>-7.5316202090592332</v>
          </cell>
          <cell r="V47">
            <v>-6.385191637630661</v>
          </cell>
          <cell r="W47">
            <v>-5.4530487804878041</v>
          </cell>
          <cell r="X47">
            <v>-4.6280487804878039</v>
          </cell>
          <cell r="Y47">
            <v>-3.8030487804878041</v>
          </cell>
          <cell r="Z47">
            <v>-2.978048780487804</v>
          </cell>
          <cell r="AA47">
            <v>-2.1530487804878038</v>
          </cell>
          <cell r="AB47">
            <v>-1.3280487804878038</v>
          </cell>
          <cell r="AC47">
            <v>-0.58353658536585262</v>
          </cell>
          <cell r="AD47">
            <v>-0.12576219512195019</v>
          </cell>
          <cell r="AE47">
            <v>0</v>
          </cell>
          <cell r="AF47">
            <v>0</v>
          </cell>
          <cell r="AG47">
            <v>0</v>
          </cell>
          <cell r="AH47">
            <v>0</v>
          </cell>
          <cell r="AI47">
            <v>0</v>
          </cell>
          <cell r="AJ47">
            <v>0</v>
          </cell>
        </row>
        <row r="48">
          <cell r="B48" t="str">
            <v>adj</v>
          </cell>
          <cell r="G48">
            <v>-33.300000000000004</v>
          </cell>
        </row>
        <row r="49">
          <cell r="D49">
            <v>371.88291087024277</v>
          </cell>
          <cell r="E49">
            <v>347.92247968911079</v>
          </cell>
          <cell r="F49">
            <v>282.37846818642686</v>
          </cell>
          <cell r="G49">
            <v>240.86796267818409</v>
          </cell>
          <cell r="H49">
            <v>227.64825996035177</v>
          </cell>
          <cell r="I49">
            <v>515.5</v>
          </cell>
          <cell r="O49">
            <v>851.83042071490172</v>
          </cell>
          <cell r="P49">
            <v>685.59085592396434</v>
          </cell>
          <cell r="Q49">
            <v>700.60719915489835</v>
          </cell>
          <cell r="R49">
            <v>692.37244555582311</v>
          </cell>
          <cell r="S49">
            <v>718.99179577693701</v>
          </cell>
          <cell r="T49">
            <v>1126.774481004074</v>
          </cell>
          <cell r="U49">
            <v>1189.3519399605652</v>
          </cell>
          <cell r="V49">
            <v>1271.4748312108859</v>
          </cell>
          <cell r="W49">
            <v>988.27767347226563</v>
          </cell>
          <cell r="X49">
            <v>1009.87824973529</v>
          </cell>
          <cell r="Y49">
            <v>967.15390014648665</v>
          </cell>
          <cell r="Z49">
            <v>990.43342387113285</v>
          </cell>
          <cell r="AA49">
            <v>1014.6105570399618</v>
          </cell>
          <cell r="AB49">
            <v>1039.7265357575548</v>
          </cell>
          <cell r="AC49">
            <v>1065.8245674378716</v>
          </cell>
          <cell r="AD49">
            <v>1092.9499256609006</v>
          </cell>
          <cell r="AE49">
            <v>1121.150049594185</v>
          </cell>
          <cell r="AF49">
            <v>1150.4746481987431</v>
          </cell>
          <cell r="AG49">
            <v>1180.9758094494448</v>
          </cell>
          <cell r="AH49">
            <v>1212.7081148109628</v>
          </cell>
          <cell r="AI49">
            <v>1245.7287592220064</v>
          </cell>
          <cell r="AJ49">
            <v>1280.0976768526871</v>
          </cell>
        </row>
        <row r="50">
          <cell r="D50">
            <v>166.60788564343599</v>
          </cell>
          <cell r="E50">
            <v>143.93018035113823</v>
          </cell>
          <cell r="F50">
            <v>68.165176360214758</v>
          </cell>
          <cell r="G50">
            <v>146.89454883330416</v>
          </cell>
          <cell r="H50">
            <v>147.321941697266</v>
          </cell>
          <cell r="I50">
            <v>408.7</v>
          </cell>
          <cell r="O50">
            <v>694.32089215268252</v>
          </cell>
          <cell r="P50">
            <v>600.41777617283378</v>
          </cell>
          <cell r="Q50">
            <v>574.66775872592041</v>
          </cell>
          <cell r="R50">
            <v>561.89918527140196</v>
          </cell>
          <cell r="S50">
            <v>561.11110037436197</v>
          </cell>
          <cell r="T50">
            <v>566.18105974880473</v>
          </cell>
          <cell r="U50">
            <v>571.28548416811293</v>
          </cell>
          <cell r="V50">
            <v>576.42423124626885</v>
          </cell>
          <cell r="W50">
            <v>581.59714256230052</v>
          </cell>
          <cell r="X50">
            <v>586.8040430615996</v>
          </cell>
          <cell r="Y50">
            <v>592.04474043810205</v>
          </cell>
          <cell r="Z50">
            <v>597.3190244967459</v>
          </cell>
          <cell r="AA50">
            <v>602.62666649560424</v>
          </cell>
          <cell r="AB50">
            <v>607.96741846706789</v>
          </cell>
          <cell r="AC50">
            <v>613.34101251744141</v>
          </cell>
          <cell r="AD50">
            <v>618.74716010428972</v>
          </cell>
          <cell r="AE50">
            <v>624.18555129085667</v>
          </cell>
          <cell r="AF50">
            <v>629.65585397685504</v>
          </cell>
          <cell r="AG50">
            <v>635.15771310490618</v>
          </cell>
          <cell r="AH50">
            <v>640.69074984188626</v>
          </cell>
          <cell r="AI50">
            <v>646.25456073441399</v>
          </cell>
          <cell r="AJ50">
            <v>651.8487168376904</v>
          </cell>
        </row>
        <row r="51">
          <cell r="B51">
            <v>1.03</v>
          </cell>
          <cell r="D51">
            <v>216.94300418880633</v>
          </cell>
          <cell r="E51">
            <v>190.72117054133719</v>
          </cell>
          <cell r="F51">
            <v>257.45029418692678</v>
          </cell>
          <cell r="G51">
            <v>207.63516550867232</v>
          </cell>
          <cell r="H51">
            <v>208.31236653986593</v>
          </cell>
          <cell r="I51">
            <v>451.9</v>
          </cell>
          <cell r="O51">
            <v>718.59689215268247</v>
          </cell>
          <cell r="P51">
            <v>625.1792961728338</v>
          </cell>
          <cell r="Q51">
            <v>600.17212432592044</v>
          </cell>
          <cell r="R51">
            <v>588.16868183940198</v>
          </cell>
          <cell r="S51">
            <v>588.16868183940198</v>
          </cell>
          <cell r="T51">
            <v>594.05036865779596</v>
          </cell>
          <cell r="U51">
            <v>599.99087234437388</v>
          </cell>
          <cell r="V51">
            <v>605.99078106781758</v>
          </cell>
          <cell r="W51">
            <v>612.05068887849575</v>
          </cell>
          <cell r="X51">
            <v>618.17119576728066</v>
          </cell>
          <cell r="Y51">
            <v>624.35290772495352</v>
          </cell>
          <cell r="Z51">
            <v>630.59643680220302</v>
          </cell>
          <cell r="AA51">
            <v>636.90240117022506</v>
          </cell>
          <cell r="AB51">
            <v>643.27142518192727</v>
          </cell>
          <cell r="AC51">
            <v>649.7041394337466</v>
          </cell>
          <cell r="AD51">
            <v>656.20118082808403</v>
          </cell>
          <cell r="AE51">
            <v>662.76319263636492</v>
          </cell>
          <cell r="AF51">
            <v>669.39082456272854</v>
          </cell>
          <cell r="AG51">
            <v>676.08473280835585</v>
          </cell>
          <cell r="AH51">
            <v>682.84558013643937</v>
          </cell>
          <cell r="AI51">
            <v>689.67403593780375</v>
          </cell>
          <cell r="AJ51">
            <v>696.57077629718185</v>
          </cell>
        </row>
        <row r="52">
          <cell r="B52">
            <v>1.01</v>
          </cell>
          <cell r="D52">
            <v>-50.335118545370328</v>
          </cell>
          <cell r="E52">
            <v>-46.79099019019894</v>
          </cell>
          <cell r="F52">
            <v>-189.28511782671202</v>
          </cell>
          <cell r="G52">
            <v>-60.740616675368166</v>
          </cell>
          <cell r="H52">
            <v>-60.990424842599928</v>
          </cell>
          <cell r="I52">
            <v>-43.2</v>
          </cell>
          <cell r="O52">
            <v>-24.276</v>
          </cell>
          <cell r="P52">
            <v>-24.761520000000001</v>
          </cell>
          <cell r="Q52">
            <v>-25.5043656</v>
          </cell>
          <cell r="R52">
            <v>-26.269496568000001</v>
          </cell>
          <cell r="S52">
            <v>-27.057581465040002</v>
          </cell>
          <cell r="T52">
            <v>-27.869308908991204</v>
          </cell>
          <cell r="U52">
            <v>-28.705388176260943</v>
          </cell>
          <cell r="V52">
            <v>-29.566549821548772</v>
          </cell>
          <cell r="W52">
            <v>-30.453546316195236</v>
          </cell>
          <cell r="X52">
            <v>-31.367152705681093</v>
          </cell>
          <cell r="Y52">
            <v>-32.308167286851528</v>
          </cell>
          <cell r="Z52">
            <v>-33.277412305457077</v>
          </cell>
          <cell r="AA52">
            <v>-34.275734674620793</v>
          </cell>
          <cell r="AB52">
            <v>-35.304006714859419</v>
          </cell>
          <cell r="AC52">
            <v>-36.363126916305205</v>
          </cell>
          <cell r="AD52">
            <v>-37.454020723794365</v>
          </cell>
          <cell r="AE52">
            <v>-38.577641345508198</v>
          </cell>
          <cell r="AF52">
            <v>-39.734970585873448</v>
          </cell>
          <cell r="AG52">
            <v>-40.927019703449652</v>
          </cell>
          <cell r="AH52">
            <v>-42.154830294553143</v>
          </cell>
          <cell r="AI52">
            <v>-43.419475203389737</v>
          </cell>
          <cell r="AJ52">
            <v>-44.722059459491433</v>
          </cell>
        </row>
        <row r="53">
          <cell r="B53">
            <v>1.03</v>
          </cell>
          <cell r="C53">
            <v>153.68710091734567</v>
          </cell>
          <cell r="D53">
            <v>205.27502522680675</v>
          </cell>
          <cell r="E53">
            <v>203.99229933797255</v>
          </cell>
          <cell r="F53">
            <v>214.21329182621207</v>
          </cell>
          <cell r="G53">
            <v>93.973413844879943</v>
          </cell>
          <cell r="H53">
            <v>80.326318263085753</v>
          </cell>
          <cell r="I53">
            <v>106.79999999999998</v>
          </cell>
          <cell r="O53">
            <v>157.50952856221915</v>
          </cell>
          <cell r="P53">
            <v>85.17307975113053</v>
          </cell>
          <cell r="Q53">
            <v>125.93944042897795</v>
          </cell>
          <cell r="R53">
            <v>130.47326028442114</v>
          </cell>
          <cell r="S53">
            <v>157.88069540257501</v>
          </cell>
          <cell r="T53">
            <v>560.59342125526928</v>
          </cell>
          <cell r="U53">
            <v>618.06645579245242</v>
          </cell>
          <cell r="V53">
            <v>695.05059996461694</v>
          </cell>
          <cell r="W53">
            <v>406.68053090996511</v>
          </cell>
          <cell r="X53">
            <v>423.07420667369036</v>
          </cell>
          <cell r="Y53">
            <v>375.10915970838454</v>
          </cell>
          <cell r="Z53">
            <v>393.11439937438701</v>
          </cell>
          <cell r="AA53">
            <v>411.98389054435756</v>
          </cell>
          <cell r="AB53">
            <v>431.75911729048676</v>
          </cell>
          <cell r="AC53">
            <v>452.48355492043015</v>
          </cell>
          <cell r="AD53">
            <v>474.20276555661087</v>
          </cell>
          <cell r="AE53">
            <v>496.96449830332824</v>
          </cell>
          <cell r="AF53">
            <v>520.81879422188797</v>
          </cell>
          <cell r="AG53">
            <v>545.81809634453862</v>
          </cell>
          <cell r="AH53">
            <v>572.01736496907654</v>
          </cell>
          <cell r="AI53">
            <v>599.47419848759228</v>
          </cell>
          <cell r="AJ53">
            <v>628.24896001499667</v>
          </cell>
        </row>
        <row r="54">
          <cell r="B54">
            <v>1.03</v>
          </cell>
          <cell r="C54">
            <v>9</v>
          </cell>
          <cell r="D54">
            <v>105.8</v>
          </cell>
          <cell r="E54">
            <v>97.2</v>
          </cell>
          <cell r="F54">
            <v>114.4</v>
          </cell>
          <cell r="G54">
            <v>64.5</v>
          </cell>
          <cell r="H54">
            <v>81.691366960923432</v>
          </cell>
          <cell r="I54">
            <v>111.1</v>
          </cell>
          <cell r="O54">
            <v>68.928237422978654</v>
          </cell>
          <cell r="P54">
            <v>85.17307975113053</v>
          </cell>
          <cell r="Q54">
            <v>125.93944042897795</v>
          </cell>
          <cell r="R54">
            <v>130.47326028442114</v>
          </cell>
          <cell r="S54">
            <v>157.88069540257501</v>
          </cell>
          <cell r="T54">
            <v>260.69633944999555</v>
          </cell>
          <cell r="U54">
            <v>285.3891096423128</v>
          </cell>
          <cell r="V54">
            <v>325.89209135904127</v>
          </cell>
          <cell r="W54">
            <v>341.53491174427529</v>
          </cell>
          <cell r="X54">
            <v>357.92858750800053</v>
          </cell>
          <cell r="Y54">
            <v>375.10915970838454</v>
          </cell>
          <cell r="Z54">
            <v>393.11439937438701</v>
          </cell>
          <cell r="AA54">
            <v>411.98389054435756</v>
          </cell>
          <cell r="AB54">
            <v>431.75911729048676</v>
          </cell>
          <cell r="AC54">
            <v>452.48355492043015</v>
          </cell>
          <cell r="AD54">
            <v>474.20276555661087</v>
          </cell>
          <cell r="AE54">
            <v>496.96449830332824</v>
          </cell>
          <cell r="AF54">
            <v>520.81879422188797</v>
          </cell>
          <cell r="AG54">
            <v>545.81809634453862</v>
          </cell>
          <cell r="AH54">
            <v>572.01736496907654</v>
          </cell>
          <cell r="AI54">
            <v>599.47419848759228</v>
          </cell>
          <cell r="AJ54">
            <v>628.24896001499667</v>
          </cell>
        </row>
        <row r="55">
          <cell r="C55">
            <v>100.38302552239372</v>
          </cell>
          <cell r="D55">
            <v>45.5</v>
          </cell>
          <cell r="E55">
            <v>51.9</v>
          </cell>
          <cell r="F55">
            <v>37.700000000000003</v>
          </cell>
          <cell r="G55">
            <v>2.8</v>
          </cell>
          <cell r="H55">
            <v>5.0776018137045602</v>
          </cell>
          <cell r="I55">
            <v>0.6</v>
          </cell>
          <cell r="O55">
            <v>24.178000000000001</v>
          </cell>
          <cell r="P55">
            <v>0</v>
          </cell>
          <cell r="Q55">
            <v>0</v>
          </cell>
          <cell r="R55">
            <v>0</v>
          </cell>
          <cell r="S55">
            <v>0</v>
          </cell>
          <cell r="T55">
            <v>299.89708180527367</v>
          </cell>
          <cell r="U55">
            <v>332.67734615013967</v>
          </cell>
          <cell r="V55">
            <v>369.15850860557566</v>
          </cell>
          <cell r="W55">
            <v>65.145619165689823</v>
          </cell>
          <cell r="X55">
            <v>65.145619165689823</v>
          </cell>
          <cell r="Y55">
            <v>0</v>
          </cell>
          <cell r="Z55">
            <v>0</v>
          </cell>
          <cell r="AA55">
            <v>0</v>
          </cell>
          <cell r="AB55">
            <v>0</v>
          </cell>
          <cell r="AC55">
            <v>0</v>
          </cell>
          <cell r="AD55">
            <v>0</v>
          </cell>
          <cell r="AE55">
            <v>0</v>
          </cell>
          <cell r="AF55">
            <v>0</v>
          </cell>
          <cell r="AG55">
            <v>0</v>
          </cell>
          <cell r="AH55">
            <v>0</v>
          </cell>
          <cell r="AI55">
            <v>0</v>
          </cell>
          <cell r="AJ55">
            <v>0</v>
          </cell>
        </row>
        <row r="56">
          <cell r="C56">
            <v>17.52057340058402</v>
          </cell>
          <cell r="H56">
            <v>0</v>
          </cell>
          <cell r="I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H57">
            <v>-6.4426505115422454</v>
          </cell>
          <cell r="I57">
            <v>-4.9000000000000004</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row>
        <row r="58">
          <cell r="H58">
            <v>0</v>
          </cell>
          <cell r="I58">
            <v>0</v>
          </cell>
          <cell r="O58">
            <v>64.403291139240508</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row>
        <row r="59">
          <cell r="C59">
            <v>-7</v>
          </cell>
          <cell r="G59">
            <v>0</v>
          </cell>
          <cell r="H59">
            <v>0</v>
          </cell>
          <cell r="I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HM59">
            <v>1</v>
          </cell>
        </row>
        <row r="62">
          <cell r="HL62" t="str">
            <v xml:space="preserve"> </v>
          </cell>
        </row>
        <row r="65">
          <cell r="E65">
            <v>-9.810037710200703</v>
          </cell>
          <cell r="F65">
            <v>-0.85926839383630238</v>
          </cell>
          <cell r="G65">
            <v>-10.514865015103965</v>
          </cell>
          <cell r="H65">
            <v>-6.5858908564023722</v>
          </cell>
          <cell r="I65">
            <v>-44.881785457653386</v>
          </cell>
          <cell r="O65">
            <v>-7.0135722798476365</v>
          </cell>
          <cell r="P65">
            <v>-15.764189704955541</v>
          </cell>
          <cell r="Q65">
            <v>-1.9255009137057897</v>
          </cell>
          <cell r="R65">
            <v>-8.5486374073541072</v>
          </cell>
          <cell r="S65">
            <v>-4.1252577774826449</v>
          </cell>
          <cell r="T65">
            <v>51.360900010715795</v>
          </cell>
          <cell r="U65">
            <v>4.2070810711847315</v>
          </cell>
          <cell r="V65">
            <v>4.2805464261587218</v>
          </cell>
          <cell r="W65">
            <v>-38.260562384579579</v>
          </cell>
          <cell r="X65">
            <v>-3.2548240030256181</v>
          </cell>
          <cell r="Y65">
            <v>-13.43806278948658</v>
          </cell>
          <cell r="Z65">
            <v>-4.7976431697454984</v>
          </cell>
          <cell r="AA65">
            <v>-6.0721127993687531</v>
          </cell>
          <cell r="AB65">
            <v>-6.314573584915081</v>
          </cell>
          <cell r="AC65">
            <v>-7.7502512445080214</v>
          </cell>
          <cell r="AD65">
            <v>-0.71181263959962848</v>
          </cell>
          <cell r="AE65">
            <v>-1.5139327034304699</v>
          </cell>
          <cell r="AF65">
            <v>-2.0785608125943043</v>
          </cell>
          <cell r="AG65">
            <v>-2.6666179339915885</v>
          </cell>
          <cell r="AH65">
            <v>-3.1176312828248456</v>
          </cell>
          <cell r="AI65">
            <v>-3.6298842034235435</v>
          </cell>
          <cell r="AJ65">
            <v>-44.034912832336978</v>
          </cell>
        </row>
        <row r="66">
          <cell r="E66">
            <v>-12.511941053832288</v>
          </cell>
          <cell r="F66">
            <v>14.569291135770143</v>
          </cell>
          <cell r="G66">
            <v>-7.9705424402409335</v>
          </cell>
          <cell r="H66">
            <v>-7.204288388808564</v>
          </cell>
          <cell r="I66">
            <v>-143.2004732825034</v>
          </cell>
          <cell r="O66">
            <v>-1.1197769108509164</v>
          </cell>
          <cell r="P66">
            <v>12.283970677792681</v>
          </cell>
          <cell r="Q66">
            <v>-23.983156976959506</v>
          </cell>
          <cell r="R66">
            <v>-61.669714236366815</v>
          </cell>
          <cell r="S66">
            <v>-152.16691791056724</v>
          </cell>
          <cell r="T66">
            <v>249.36714294820035</v>
          </cell>
          <cell r="U66">
            <v>26.542225894754552</v>
          </cell>
          <cell r="V66">
            <v>40.588447897313756</v>
          </cell>
          <cell r="W66">
            <v>129.93509682697493</v>
          </cell>
          <cell r="X66">
            <v>16.093389740963232</v>
          </cell>
          <cell r="Y66">
            <v>15.383816222461192</v>
          </cell>
          <cell r="Z66">
            <v>13.921213864007129</v>
          </cell>
          <cell r="AA66">
            <v>13.810932159711015</v>
          </cell>
          <cell r="AB66">
            <v>12.164080039819353</v>
          </cell>
          <cell r="AC66">
            <v>11.95621912062262</v>
          </cell>
          <cell r="AD66">
            <v>5.0156186976003596</v>
          </cell>
          <cell r="AE66">
            <v>5.516571718730745</v>
          </cell>
          <cell r="AF66">
            <v>5.7579966046920248</v>
          </cell>
          <cell r="AG66">
            <v>5.9473054634870692</v>
          </cell>
          <cell r="AH66">
            <v>5.9922880607814903</v>
          </cell>
          <cell r="AI66">
            <v>6.0294508294974207</v>
          </cell>
          <cell r="AJ66">
            <v>24.895943704996682</v>
          </cell>
        </row>
        <row r="67">
          <cell r="E67">
            <v>-6.2905167344074044</v>
          </cell>
          <cell r="F67">
            <v>5.3687785637908547</v>
          </cell>
          <cell r="G67">
            <v>-3.8855439605523117</v>
          </cell>
          <cell r="H67">
            <v>-3.6371595534824905</v>
          </cell>
          <cell r="I67">
            <v>-80.398116457362804</v>
          </cell>
          <cell r="O67">
            <v>6.7063148015916454</v>
          </cell>
          <cell r="P67">
            <v>-4.0333718325960461</v>
          </cell>
          <cell r="Q67">
            <v>-11.103764815892163</v>
          </cell>
          <cell r="R67">
            <v>-23.559066144901635</v>
          </cell>
          <cell r="S67">
            <v>-31.203209798291766</v>
          </cell>
          <cell r="T67">
            <v>-45.3182693499284</v>
          </cell>
          <cell r="U67">
            <v>-40.210557181654458</v>
          </cell>
          <cell r="V67">
            <v>-106.55803082391768</v>
          </cell>
          <cell r="W67">
            <v>6432.7736956815515</v>
          </cell>
          <cell r="X67">
            <v>25.195477206842213</v>
          </cell>
          <cell r="Y67">
            <v>22.616309319415208</v>
          </cell>
          <cell r="Z67">
            <v>20.610967745073253</v>
          </cell>
          <cell r="AA67">
            <v>19.144287620260897</v>
          </cell>
          <cell r="AB67">
            <v>16.351581924180252</v>
          </cell>
          <cell r="AC67">
            <v>15.724938144802266</v>
          </cell>
          <cell r="AD67">
            <v>6.3541004070089286</v>
          </cell>
          <cell r="AE67">
            <v>6.4616661520984167</v>
          </cell>
          <cell r="AF67">
            <v>6.5657045521829502</v>
          </cell>
          <cell r="AG67">
            <v>6.6661219216058498</v>
          </cell>
          <cell r="AH67">
            <v>6.7628500526536754</v>
          </cell>
          <cell r="AI67">
            <v>6.8558450495342953</v>
          </cell>
          <cell r="AJ67">
            <v>6.9450859295525618</v>
          </cell>
        </row>
        <row r="68">
          <cell r="E68">
            <v>-5.6750080502029618</v>
          </cell>
          <cell r="F68">
            <v>0.41296713356683767</v>
          </cell>
          <cell r="G68">
            <v>-0.99056425765175504</v>
          </cell>
          <cell r="H68">
            <v>2.5491510120570666</v>
          </cell>
          <cell r="I68">
            <v>-11.965397153365316</v>
          </cell>
          <cell r="O68">
            <v>12.13246672856701</v>
          </cell>
          <cell r="P68">
            <v>2.1216018342978344</v>
          </cell>
          <cell r="Q68">
            <v>7.1688230460627693</v>
          </cell>
          <cell r="R68">
            <v>3.4503053190168629</v>
          </cell>
          <cell r="S68">
            <v>4.6033262686697469</v>
          </cell>
          <cell r="T68">
            <v>6.5762671798927954</v>
          </cell>
          <cell r="U68">
            <v>7.6711096598009192</v>
          </cell>
          <cell r="V68">
            <v>8.2004562834445522</v>
          </cell>
          <cell r="W68">
            <v>6.9703590095598713</v>
          </cell>
          <cell r="X68">
            <v>6.3248899695839782</v>
          </cell>
          <cell r="Y68">
            <v>6.3750090189968347</v>
          </cell>
          <cell r="Z68">
            <v>6.4468575554090819</v>
          </cell>
          <cell r="AA68">
            <v>6.5174214638615808</v>
          </cell>
          <cell r="AB68">
            <v>6.8513106276401459</v>
          </cell>
          <cell r="AC68">
            <v>6.9278072555791255</v>
          </cell>
          <cell r="AD68">
            <v>7.0025525335766048</v>
          </cell>
          <cell r="AE68">
            <v>7.0754990835328186</v>
          </cell>
          <cell r="AF68">
            <v>7.1466076357445445</v>
          </cell>
          <cell r="AG68">
            <v>7.2158468240749727</v>
          </cell>
          <cell r="AH68">
            <v>7.2831929258355643</v>
          </cell>
          <cell r="AI68">
            <v>7.3486295536701505</v>
          </cell>
          <cell r="AJ68">
            <v>7.4121473068562409</v>
          </cell>
        </row>
        <row r="69">
          <cell r="E69">
            <v>-4.3312206978665557</v>
          </cell>
          <cell r="F69">
            <v>-10.185045868515559</v>
          </cell>
          <cell r="G69">
            <v>6.2724766701082615</v>
          </cell>
          <cell r="H69">
            <v>16.586095986865672</v>
          </cell>
          <cell r="I69">
            <v>116.3762207911451</v>
          </cell>
          <cell r="O69">
            <v>13.96790400884997</v>
          </cell>
          <cell r="P69">
            <v>4.0709138444173334</v>
          </cell>
          <cell r="Q69">
            <v>12.505194914091319</v>
          </cell>
          <cell r="R69">
            <v>9.6829346233997455</v>
          </cell>
          <cell r="S69">
            <v>10.361782246725298</v>
          </cell>
          <cell r="T69">
            <v>11.778800259208836</v>
          </cell>
          <cell r="U69">
            <v>10.019364793986057</v>
          </cell>
          <cell r="V69">
            <v>11.2590106686919</v>
          </cell>
          <cell r="W69">
            <v>17.065144215369756</v>
          </cell>
          <cell r="X69">
            <v>7.9792311387099772</v>
          </cell>
          <cell r="Y69">
            <v>8.0258637850354688</v>
          </cell>
          <cell r="Z69">
            <v>8.0810299143544881</v>
          </cell>
          <cell r="AA69">
            <v>8.1431254416324208</v>
          </cell>
          <cell r="AB69">
            <v>8.1988957474206074</v>
          </cell>
          <cell r="AC69">
            <v>8.2696781002186128</v>
          </cell>
          <cell r="AD69">
            <v>6.8968299679666103</v>
          </cell>
          <cell r="AE69">
            <v>6.9759288854354793</v>
          </cell>
          <cell r="AF69">
            <v>7.0528319904422716</v>
          </cell>
          <cell r="AG69">
            <v>7.1275081064758012</v>
          </cell>
          <cell r="AH69">
            <v>7.1999359191239591</v>
          </cell>
          <cell r="AI69">
            <v>7.2701034845291161</v>
          </cell>
          <cell r="AJ69">
            <v>7.3380076870507338</v>
          </cell>
        </row>
        <row r="71">
          <cell r="E71">
            <v>-4.0605925873684754</v>
          </cell>
          <cell r="F71">
            <v>13.370693484757638</v>
          </cell>
          <cell r="G71">
            <v>9.8138292873630917</v>
          </cell>
          <cell r="H71">
            <v>-9.7892888741245514</v>
          </cell>
          <cell r="I71">
            <v>111.34311882830096</v>
          </cell>
          <cell r="O71">
            <v>14.847126072604055</v>
          </cell>
          <cell r="P71">
            <v>9.3202700277277017</v>
          </cell>
          <cell r="Q71">
            <v>9.0176257528408144</v>
          </cell>
          <cell r="R71">
            <v>5.1659717617517771</v>
          </cell>
          <cell r="S71">
            <v>6.617393134863363</v>
          </cell>
          <cell r="T71">
            <v>10.484160484593303</v>
          </cell>
          <cell r="U71">
            <v>12.401522539508477</v>
          </cell>
          <cell r="V71">
            <v>12.669387138885384</v>
          </cell>
          <cell r="W71">
            <v>9.8722904269518068</v>
          </cell>
          <cell r="X71">
            <v>8.4303164175302499</v>
          </cell>
          <cell r="Y71">
            <v>8.4188874994410412</v>
          </cell>
          <cell r="Z71">
            <v>8.4530274758107566</v>
          </cell>
          <cell r="AA71">
            <v>8.4865228793830028</v>
          </cell>
          <cell r="AB71">
            <v>8.5193745051035137</v>
          </cell>
          <cell r="AC71">
            <v>8.5515841708926814</v>
          </cell>
          <cell r="AD71">
            <v>8.5831546558583511</v>
          </cell>
          <cell r="AE71">
            <v>8.6140896383409</v>
          </cell>
          <cell r="AF71">
            <v>8.6443936341790106</v>
          </cell>
          <cell r="AG71">
            <v>8.6740719355538261</v>
          </cell>
          <cell r="AH71">
            <v>8.7031305507293126</v>
          </cell>
          <cell r="AI71">
            <v>8.7315761449749232</v>
          </cell>
          <cell r="AJ71" t="e">
            <v>#REF!</v>
          </cell>
        </row>
        <row r="72">
          <cell r="E72">
            <v>-4.0605925873684754</v>
          </cell>
          <cell r="F72">
            <v>13.370693484757638</v>
          </cell>
          <cell r="G72">
            <v>9.8138292873630917</v>
          </cell>
          <cell r="H72">
            <v>-9.7892888741245514</v>
          </cell>
          <cell r="I72">
            <v>111.34311882830096</v>
          </cell>
          <cell r="O72">
            <v>14.847126072604055</v>
          </cell>
          <cell r="P72">
            <v>9.3202700277277017</v>
          </cell>
          <cell r="Q72">
            <v>9.0176257528408144</v>
          </cell>
          <cell r="R72">
            <v>5.1659717617517771</v>
          </cell>
          <cell r="S72">
            <v>6.617393134863363</v>
          </cell>
          <cell r="T72">
            <v>10.484160484593303</v>
          </cell>
          <cell r="U72">
            <v>12.401522539508477</v>
          </cell>
          <cell r="V72">
            <v>12.669387138885384</v>
          </cell>
          <cell r="W72">
            <v>9.8722904269518068</v>
          </cell>
          <cell r="X72">
            <v>8.4303164175302499</v>
          </cell>
          <cell r="Y72">
            <v>8.4188874994410412</v>
          </cell>
          <cell r="Z72">
            <v>8.4530274758107566</v>
          </cell>
          <cell r="AA72">
            <v>8.4865228793830028</v>
          </cell>
          <cell r="AB72">
            <v>8.5193745051035137</v>
          </cell>
          <cell r="AC72">
            <v>8.5515841708926814</v>
          </cell>
          <cell r="AD72">
            <v>8.5831546558583511</v>
          </cell>
          <cell r="AE72">
            <v>8.6140896383409</v>
          </cell>
          <cell r="AF72">
            <v>8.6443936341790106</v>
          </cell>
          <cell r="AG72">
            <v>8.6740719355538261</v>
          </cell>
          <cell r="AH72">
            <v>8.7031305507293126</v>
          </cell>
          <cell r="AI72">
            <v>8.7315761449749232</v>
          </cell>
          <cell r="AJ72" t="e">
            <v>#REF!</v>
          </cell>
        </row>
        <row r="75">
          <cell r="E75">
            <v>16.400743340391983</v>
          </cell>
          <cell r="F75">
            <v>-6.06984203400485</v>
          </cell>
          <cell r="G75">
            <v>-16.430772094791706</v>
          </cell>
          <cell r="H75">
            <v>-12.134049749748527</v>
          </cell>
          <cell r="I75">
            <v>0.19102241077536064</v>
          </cell>
          <cell r="O75">
            <v>5.0000000000000284</v>
          </cell>
          <cell r="P75">
            <v>1.9999999999999858</v>
          </cell>
          <cell r="Q75">
            <v>2</v>
          </cell>
          <cell r="R75">
            <v>2.0000000000000284</v>
          </cell>
          <cell r="S75">
            <v>2</v>
          </cell>
          <cell r="T75">
            <v>2</v>
          </cell>
          <cell r="U75">
            <v>2</v>
          </cell>
          <cell r="V75">
            <v>1.9999999999999858</v>
          </cell>
          <cell r="W75">
            <v>2</v>
          </cell>
          <cell r="X75">
            <v>2</v>
          </cell>
          <cell r="Y75">
            <v>2</v>
          </cell>
          <cell r="Z75">
            <v>2</v>
          </cell>
          <cell r="AA75">
            <v>2</v>
          </cell>
          <cell r="AB75">
            <v>2</v>
          </cell>
          <cell r="AC75">
            <v>2</v>
          </cell>
          <cell r="AD75">
            <v>2.0000000000000284</v>
          </cell>
          <cell r="AE75">
            <v>2</v>
          </cell>
          <cell r="AF75">
            <v>2.0000000000000284</v>
          </cell>
          <cell r="AG75">
            <v>1.9999999999999858</v>
          </cell>
          <cell r="AH75">
            <v>2</v>
          </cell>
          <cell r="AI75">
            <v>2</v>
          </cell>
          <cell r="AJ75">
            <v>2</v>
          </cell>
        </row>
        <row r="76">
          <cell r="E76">
            <v>14.563324648588804</v>
          </cell>
          <cell r="F76">
            <v>-8.1230435228203106</v>
          </cell>
          <cell r="G76">
            <v>-6.3622513499306876</v>
          </cell>
          <cell r="H76">
            <v>-13.230397785665602</v>
          </cell>
          <cell r="I76">
            <v>3.2239452083738769</v>
          </cell>
          <cell r="O76">
            <v>5</v>
          </cell>
          <cell r="P76">
            <v>2</v>
          </cell>
          <cell r="Q76">
            <v>2</v>
          </cell>
          <cell r="R76">
            <v>2</v>
          </cell>
          <cell r="S76">
            <v>2</v>
          </cell>
          <cell r="T76">
            <v>2</v>
          </cell>
          <cell r="U76">
            <v>2</v>
          </cell>
          <cell r="V76">
            <v>2</v>
          </cell>
          <cell r="W76">
            <v>2</v>
          </cell>
          <cell r="X76">
            <v>2</v>
          </cell>
          <cell r="Y76">
            <v>2</v>
          </cell>
          <cell r="Z76">
            <v>2</v>
          </cell>
          <cell r="AA76">
            <v>2</v>
          </cell>
          <cell r="AB76">
            <v>2</v>
          </cell>
          <cell r="AC76">
            <v>2</v>
          </cell>
          <cell r="AD76">
            <v>2</v>
          </cell>
          <cell r="AE76">
            <v>2</v>
          </cell>
          <cell r="AF76">
            <v>2</v>
          </cell>
          <cell r="AG76">
            <v>2</v>
          </cell>
          <cell r="AH76">
            <v>2</v>
          </cell>
          <cell r="AI76">
            <v>2</v>
          </cell>
          <cell r="AJ76">
            <v>2</v>
          </cell>
        </row>
        <row r="77">
          <cell r="E77">
            <v>11.545717797050472</v>
          </cell>
          <cell r="F77">
            <v>-11.641797870396331</v>
          </cell>
          <cell r="G77">
            <v>11.981207496982123</v>
          </cell>
          <cell r="H77">
            <v>-14.721011961141855</v>
          </cell>
          <cell r="I77">
            <v>7.4726517136304267</v>
          </cell>
          <cell r="O77">
            <v>5</v>
          </cell>
          <cell r="P77">
            <v>2</v>
          </cell>
          <cell r="Q77">
            <v>2</v>
          </cell>
          <cell r="R77">
            <v>2</v>
          </cell>
          <cell r="S77">
            <v>2</v>
          </cell>
          <cell r="T77">
            <v>2</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row>
        <row r="79">
          <cell r="E79">
            <v>-4.1780787488582121</v>
          </cell>
          <cell r="F79">
            <v>1.6596231680988041</v>
          </cell>
          <cell r="G79">
            <v>-9.7875892304014229</v>
          </cell>
          <cell r="H79">
            <v>3.7990041527359466</v>
          </cell>
          <cell r="I79">
            <v>-11.949557972928176</v>
          </cell>
          <cell r="O79">
            <v>28.706524757521123</v>
          </cell>
          <cell r="P79">
            <v>-12.110393164861108</v>
          </cell>
          <cell r="Q79">
            <v>-13.634443969865728</v>
          </cell>
          <cell r="R79">
            <v>1.08384100517398</v>
          </cell>
          <cell r="S79">
            <v>-3.1222228132100582</v>
          </cell>
          <cell r="T79">
            <v>-5.4848771733070691</v>
          </cell>
          <cell r="U79">
            <v>-3.0812595959733784</v>
          </cell>
          <cell r="V79">
            <v>-2.5456274820839297</v>
          </cell>
          <cell r="W79">
            <v>-38.587716416494835</v>
          </cell>
          <cell r="X79">
            <v>3.2639761949407813</v>
          </cell>
          <cell r="Y79">
            <v>2.8695624090659066</v>
          </cell>
          <cell r="Z79">
            <v>2.3468065488189751</v>
          </cell>
          <cell r="AA79">
            <v>1.6655006110310779</v>
          </cell>
          <cell r="AB79">
            <v>8.6799421039523708</v>
          </cell>
          <cell r="AC79">
            <v>8.1797578907388129</v>
          </cell>
          <cell r="AD79">
            <v>57.185039896629519</v>
          </cell>
          <cell r="AE79">
            <v>40.268077882528928</v>
          </cell>
          <cell r="AF79">
            <v>31.737489471331742</v>
          </cell>
          <cell r="AG79">
            <v>26.604889355209238</v>
          </cell>
          <cell r="AH79">
            <v>23.18348630433411</v>
          </cell>
          <cell r="AI79">
            <v>20.744395668976765</v>
          </cell>
          <cell r="AJ79">
            <v>18.921192214334908</v>
          </cell>
        </row>
        <row r="80">
          <cell r="E80">
            <v>-6.8738074860359859</v>
          </cell>
          <cell r="F80">
            <v>2.6441925275446891</v>
          </cell>
          <cell r="G80">
            <v>-4.7936006499744224</v>
          </cell>
          <cell r="H80">
            <v>19.033282033000901</v>
          </cell>
          <cell r="I80">
            <v>-3.0402700148216297</v>
          </cell>
          <cell r="O80">
            <v>18.858465098341682</v>
          </cell>
          <cell r="P80">
            <v>-5</v>
          </cell>
          <cell r="Q80">
            <v>-1.9999999999999858</v>
          </cell>
          <cell r="R80">
            <v>6</v>
          </cell>
          <cell r="S80">
            <v>6</v>
          </cell>
          <cell r="T80">
            <v>6</v>
          </cell>
          <cell r="U80">
            <v>7</v>
          </cell>
          <cell r="V80">
            <v>8</v>
          </cell>
          <cell r="W80">
            <v>8</v>
          </cell>
          <cell r="X80">
            <v>8</v>
          </cell>
          <cell r="Y80">
            <v>8</v>
          </cell>
          <cell r="Z80">
            <v>8</v>
          </cell>
          <cell r="AA80">
            <v>8</v>
          </cell>
          <cell r="AB80">
            <v>9.0000000000000142</v>
          </cell>
          <cell r="AC80">
            <v>9.0000000000000142</v>
          </cell>
          <cell r="AD80">
            <v>9.0000000000000142</v>
          </cell>
          <cell r="AE80">
            <v>9.0000000000000142</v>
          </cell>
          <cell r="AF80">
            <v>9.0000000000000142</v>
          </cell>
          <cell r="AG80">
            <v>9.0000000000000142</v>
          </cell>
          <cell r="AH80">
            <v>9.0000000000000142</v>
          </cell>
          <cell r="AI80">
            <v>9.0000000000000142</v>
          </cell>
          <cell r="AJ80">
            <v>9.0000000000000142</v>
          </cell>
        </row>
        <row r="81">
          <cell r="E81">
            <v>-36.988948521364883</v>
          </cell>
          <cell r="F81">
            <v>19.370619416874007</v>
          </cell>
          <cell r="G81">
            <v>67.459327727927786</v>
          </cell>
          <cell r="H81">
            <v>137.77046115232818</v>
          </cell>
          <cell r="I81">
            <v>27.273722345779873</v>
          </cell>
          <cell r="O81">
            <v>9.2133807145804383</v>
          </cell>
          <cell r="P81">
            <v>3.2067969647883103</v>
          </cell>
          <cell r="Q81">
            <v>9.4354939372935434</v>
          </cell>
          <cell r="R81">
            <v>9.813445873543202</v>
          </cell>
          <cell r="S81">
            <v>12.51356210916876</v>
          </cell>
          <cell r="T81">
            <v>13.060956385820589</v>
          </cell>
          <cell r="U81">
            <v>12.181322446515267</v>
          </cell>
          <cell r="V81">
            <v>12.682582677227657</v>
          </cell>
          <cell r="W81">
            <v>25.890768181382455</v>
          </cell>
          <cell r="X81">
            <v>8.8872230269013244</v>
          </cell>
          <cell r="Y81">
            <v>8.9114760442439547</v>
          </cell>
          <cell r="Z81">
            <v>8.9486323821898992</v>
          </cell>
          <cell r="AA81">
            <v>8.9985479172475209</v>
          </cell>
          <cell r="AB81">
            <v>9.0470584966371206</v>
          </cell>
          <cell r="AC81">
            <v>9.1201951675489852</v>
          </cell>
          <cell r="AD81">
            <v>2</v>
          </cell>
          <cell r="AE81">
            <v>2</v>
          </cell>
          <cell r="AF81">
            <v>2</v>
          </cell>
          <cell r="AG81">
            <v>2</v>
          </cell>
          <cell r="AH81">
            <v>2</v>
          </cell>
          <cell r="AI81">
            <v>2</v>
          </cell>
          <cell r="AJ81">
            <v>2</v>
          </cell>
        </row>
        <row r="83">
          <cell r="E83">
            <v>-29.464359656607527</v>
          </cell>
          <cell r="F83">
            <v>17.529954847150591</v>
          </cell>
          <cell r="G83">
            <v>7.4689085751103335</v>
          </cell>
          <cell r="H83">
            <v>-6.6894370090198407</v>
          </cell>
          <cell r="I83">
            <v>-85.933109970080494</v>
          </cell>
          <cell r="O83">
            <v>13.285024154589365</v>
          </cell>
          <cell r="P83">
            <v>2</v>
          </cell>
          <cell r="Q83">
            <v>2</v>
          </cell>
          <cell r="R83">
            <v>1.736460554371007</v>
          </cell>
          <cell r="S83">
            <v>1.1995623962577326</v>
          </cell>
          <cell r="T83">
            <v>2</v>
          </cell>
          <cell r="U83">
            <v>2</v>
          </cell>
          <cell r="V83">
            <v>2</v>
          </cell>
          <cell r="W83">
            <v>1.9999999999999858</v>
          </cell>
          <cell r="X83">
            <v>1.9999999999999858</v>
          </cell>
          <cell r="Y83">
            <v>2.0000000000000284</v>
          </cell>
          <cell r="Z83">
            <v>2</v>
          </cell>
          <cell r="AA83">
            <v>2.0000000000000284</v>
          </cell>
          <cell r="AB83">
            <v>2</v>
          </cell>
          <cell r="AC83">
            <v>2</v>
          </cell>
          <cell r="AD83">
            <v>2</v>
          </cell>
          <cell r="AE83">
            <v>2</v>
          </cell>
          <cell r="AF83">
            <v>2</v>
          </cell>
          <cell r="AG83">
            <v>2</v>
          </cell>
          <cell r="AH83">
            <v>2</v>
          </cell>
          <cell r="AI83">
            <v>2</v>
          </cell>
          <cell r="AJ83">
            <v>2</v>
          </cell>
        </row>
        <row r="84">
          <cell r="E84">
            <v>-24.169377268156254</v>
          </cell>
          <cell r="F84">
            <v>6.9583239437645403</v>
          </cell>
          <cell r="G84">
            <v>2.9888690738599166</v>
          </cell>
          <cell r="H84">
            <v>0.18794475469729832</v>
          </cell>
          <cell r="I84">
            <v>-42.745721804685196</v>
          </cell>
          <cell r="O84">
            <v>11.390977443609017</v>
          </cell>
          <cell r="P84">
            <v>2</v>
          </cell>
          <cell r="Q84">
            <v>2</v>
          </cell>
          <cell r="R84">
            <v>2</v>
          </cell>
          <cell r="S84">
            <v>2</v>
          </cell>
          <cell r="T84">
            <v>2</v>
          </cell>
          <cell r="U84">
            <v>2</v>
          </cell>
          <cell r="V84">
            <v>2</v>
          </cell>
          <cell r="W84">
            <v>2</v>
          </cell>
          <cell r="X84">
            <v>2</v>
          </cell>
          <cell r="Y84">
            <v>2</v>
          </cell>
          <cell r="Z84">
            <v>2</v>
          </cell>
          <cell r="AA84">
            <v>2</v>
          </cell>
          <cell r="AB84">
            <v>2</v>
          </cell>
          <cell r="AC84">
            <v>2</v>
          </cell>
          <cell r="AD84">
            <v>2</v>
          </cell>
          <cell r="AE84">
            <v>2</v>
          </cell>
          <cell r="AF84">
            <v>2</v>
          </cell>
          <cell r="AG84">
            <v>2</v>
          </cell>
          <cell r="AH84">
            <v>2</v>
          </cell>
          <cell r="AI84">
            <v>2</v>
          </cell>
          <cell r="AJ84">
            <v>2</v>
          </cell>
        </row>
        <row r="85">
          <cell r="E85">
            <v>-10.534442726313245</v>
          </cell>
          <cell r="F85">
            <v>-14.504322482445161</v>
          </cell>
          <cell r="G85">
            <v>-9.5145138978116819</v>
          </cell>
          <cell r="H85">
            <v>22.984684306142157</v>
          </cell>
          <cell r="I85">
            <v>65.868407235860417</v>
          </cell>
          <cell r="O85">
            <v>4.7457627118644012</v>
          </cell>
          <cell r="P85">
            <v>2</v>
          </cell>
          <cell r="Q85">
            <v>2</v>
          </cell>
          <cell r="R85">
            <v>3</v>
          </cell>
          <cell r="S85">
            <v>5</v>
          </cell>
          <cell r="T85">
            <v>2</v>
          </cell>
          <cell r="U85">
            <v>2</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row>
        <row r="87">
          <cell r="E87">
            <v>-19.893590242441476</v>
          </cell>
          <cell r="F87">
            <v>-13.365708719701658</v>
          </cell>
          <cell r="G87">
            <v>-33.069616878930191</v>
          </cell>
          <cell r="H87">
            <v>5.6397057236606827</v>
          </cell>
          <cell r="I87">
            <v>90.400620994152177</v>
          </cell>
          <cell r="O87">
            <v>21.343377275580664</v>
          </cell>
          <cell r="P87">
            <v>9.4885955799166766</v>
          </cell>
          <cell r="Q87">
            <v>10.034228392647293</v>
          </cell>
          <cell r="R87">
            <v>20.427511142316249</v>
          </cell>
          <cell r="S87">
            <v>19.873506787897171</v>
          </cell>
          <cell r="T87">
            <v>19.650096521422583</v>
          </cell>
          <cell r="U87">
            <v>17.906594336992512</v>
          </cell>
          <cell r="V87">
            <v>15.265894345173976</v>
          </cell>
          <cell r="W87">
            <v>27.615738011265464</v>
          </cell>
          <cell r="X87">
            <v>9.4698238804391934</v>
          </cell>
          <cell r="Y87">
            <v>9.461902585639038</v>
          </cell>
          <cell r="Z87">
            <v>9.4698208485848596</v>
          </cell>
          <cell r="AA87">
            <v>9.493048280898094</v>
          </cell>
          <cell r="AB87">
            <v>9.5159963928497859</v>
          </cell>
          <cell r="AC87">
            <v>9.5665662981199802</v>
          </cell>
          <cell r="AD87">
            <v>9.6120949655426244</v>
          </cell>
          <cell r="AE87">
            <v>9.5865026523250947</v>
          </cell>
          <cell r="AF87">
            <v>9.5625416220131711</v>
          </cell>
          <cell r="AG87">
            <v>9.5400977483873106</v>
          </cell>
          <cell r="AH87">
            <v>9.5190660626530956</v>
          </cell>
          <cell r="AI87">
            <v>9.4993498851452216</v>
          </cell>
          <cell r="AJ87">
            <v>9.4808600542681631</v>
          </cell>
        </row>
        <row r="88">
          <cell r="E88">
            <v>21.728016486133612</v>
          </cell>
          <cell r="F88">
            <v>-9.2998784135944135</v>
          </cell>
          <cell r="G88">
            <v>23.749342942094856</v>
          </cell>
          <cell r="H88">
            <v>-12.503905851459635</v>
          </cell>
          <cell r="I88">
            <v>24.878330110548077</v>
          </cell>
          <cell r="O88">
            <v>65.151515151515156</v>
          </cell>
          <cell r="P88">
            <v>3</v>
          </cell>
          <cell r="Q88">
            <v>3</v>
          </cell>
          <cell r="R88">
            <v>3</v>
          </cell>
          <cell r="S88">
            <v>3</v>
          </cell>
          <cell r="T88">
            <v>3</v>
          </cell>
          <cell r="U88">
            <v>3</v>
          </cell>
          <cell r="V88">
            <v>3</v>
          </cell>
          <cell r="W88">
            <v>3</v>
          </cell>
          <cell r="X88">
            <v>3</v>
          </cell>
          <cell r="Y88">
            <v>3</v>
          </cell>
          <cell r="Z88">
            <v>3</v>
          </cell>
          <cell r="AA88">
            <v>3</v>
          </cell>
          <cell r="AB88">
            <v>3</v>
          </cell>
          <cell r="AC88">
            <v>3</v>
          </cell>
          <cell r="AD88">
            <v>3</v>
          </cell>
          <cell r="AE88">
            <v>3</v>
          </cell>
          <cell r="AF88">
            <v>3</v>
          </cell>
          <cell r="AG88">
            <v>3</v>
          </cell>
          <cell r="AH88">
            <v>3</v>
          </cell>
          <cell r="AI88">
            <v>3</v>
          </cell>
          <cell r="AJ88">
            <v>3</v>
          </cell>
        </row>
        <row r="89">
          <cell r="E89">
            <v>-2.9350885069556512</v>
          </cell>
          <cell r="F89">
            <v>-11.2881841432268</v>
          </cell>
          <cell r="G89">
            <v>-3.3860148390977116</v>
          </cell>
          <cell r="H89">
            <v>-6.5011686885466986</v>
          </cell>
          <cell r="I89">
            <v>49.370973633204983</v>
          </cell>
          <cell r="O89">
            <v>28.861154446177864</v>
          </cell>
          <cell r="P89">
            <v>8.0615235092731581</v>
          </cell>
          <cell r="Q89">
            <v>8.5596162560283915</v>
          </cell>
          <cell r="R89">
            <v>16.961215245393561</v>
          </cell>
          <cell r="S89">
            <v>16.918006763800946</v>
          </cell>
          <cell r="T89">
            <v>17.080894860894148</v>
          </cell>
          <cell r="U89">
            <v>15.883057741316932</v>
          </cell>
          <cell r="V89">
            <v>13.785937239679555</v>
          </cell>
          <cell r="W89">
            <v>24.927229576796094</v>
          </cell>
          <cell r="X89">
            <v>8.8872230269013244</v>
          </cell>
          <cell r="Y89">
            <v>8.9114760442439547</v>
          </cell>
          <cell r="Z89">
            <v>8.9486323821898992</v>
          </cell>
          <cell r="AA89">
            <v>8.9985479172475209</v>
          </cell>
          <cell r="AB89">
            <v>9.0470584966370922</v>
          </cell>
          <cell r="AC89">
            <v>9.1201951675489852</v>
          </cell>
          <cell r="AD89">
            <v>9.1878380422223671</v>
          </cell>
          <cell r="AE89">
            <v>9.1878380422223245</v>
          </cell>
          <cell r="AF89">
            <v>9.1878380422223387</v>
          </cell>
          <cell r="AG89">
            <v>9.1878380422223387</v>
          </cell>
          <cell r="AH89">
            <v>9.1878380422223245</v>
          </cell>
          <cell r="AI89">
            <v>9.1878380422223671</v>
          </cell>
          <cell r="AJ89">
            <v>9.1878380422223245</v>
          </cell>
        </row>
        <row r="92">
          <cell r="H92">
            <v>1</v>
          </cell>
          <cell r="I92">
            <v>0</v>
          </cell>
          <cell r="O92">
            <v>5</v>
          </cell>
          <cell r="P92">
            <v>2</v>
          </cell>
          <cell r="Q92">
            <v>2</v>
          </cell>
          <cell r="R92">
            <v>2</v>
          </cell>
          <cell r="S92">
            <v>2</v>
          </cell>
          <cell r="T92">
            <v>2</v>
          </cell>
          <cell r="U92">
            <v>2</v>
          </cell>
          <cell r="V92">
            <v>2</v>
          </cell>
          <cell r="W92">
            <v>2</v>
          </cell>
          <cell r="X92">
            <v>2</v>
          </cell>
          <cell r="Y92">
            <v>2</v>
          </cell>
          <cell r="Z92">
            <v>2</v>
          </cell>
          <cell r="AA92">
            <v>2</v>
          </cell>
          <cell r="AB92">
            <v>2</v>
          </cell>
          <cell r="AC92">
            <v>2</v>
          </cell>
          <cell r="AD92">
            <v>2</v>
          </cell>
          <cell r="AE92">
            <v>2</v>
          </cell>
          <cell r="AF92">
            <v>2</v>
          </cell>
          <cell r="AG92">
            <v>2</v>
          </cell>
          <cell r="AH92">
            <v>2</v>
          </cell>
          <cell r="AI92">
            <v>2</v>
          </cell>
          <cell r="AJ92">
            <v>2</v>
          </cell>
        </row>
        <row r="93">
          <cell r="O93">
            <v>0</v>
          </cell>
          <cell r="P93">
            <v>2</v>
          </cell>
          <cell r="Q93">
            <v>2</v>
          </cell>
          <cell r="R93">
            <v>3</v>
          </cell>
          <cell r="S93">
            <v>5</v>
          </cell>
          <cell r="T93">
            <v>2</v>
          </cell>
          <cell r="U93">
            <v>2</v>
          </cell>
          <cell r="V93">
            <v>2</v>
          </cell>
          <cell r="W93">
            <v>2</v>
          </cell>
          <cell r="X93">
            <v>2</v>
          </cell>
          <cell r="Y93">
            <v>2</v>
          </cell>
          <cell r="Z93">
            <v>2</v>
          </cell>
          <cell r="AA93">
            <v>2</v>
          </cell>
          <cell r="AB93">
            <v>2</v>
          </cell>
          <cell r="AC93">
            <v>2</v>
          </cell>
          <cell r="AD93">
            <v>2</v>
          </cell>
          <cell r="AE93">
            <v>2</v>
          </cell>
          <cell r="AF93">
            <v>2</v>
          </cell>
          <cell r="AG93">
            <v>2</v>
          </cell>
          <cell r="AH93">
            <v>2</v>
          </cell>
          <cell r="AI93">
            <v>2</v>
          </cell>
          <cell r="AJ93">
            <v>2</v>
          </cell>
        </row>
        <row r="94">
          <cell r="H94" t="e">
            <v>#REF!</v>
          </cell>
        </row>
        <row r="99">
          <cell r="G99" t="str">
            <v>pr.grants</v>
          </cell>
          <cell r="H99" t="e">
            <v>#REF!</v>
          </cell>
        </row>
        <row r="100">
          <cell r="G100" t="str">
            <v>cr</v>
          </cell>
          <cell r="H100" t="e">
            <v>#REF!</v>
          </cell>
        </row>
        <row r="101">
          <cell r="G101" t="str">
            <v>db</v>
          </cell>
          <cell r="H101" t="e">
            <v>#REF!</v>
          </cell>
        </row>
        <row r="102">
          <cell r="G102" t="str">
            <v>off. grants</v>
          </cell>
          <cell r="H102" t="e">
            <v>#REF!</v>
          </cell>
        </row>
        <row r="103">
          <cell r="G103" t="str">
            <v>cr</v>
          </cell>
          <cell r="H103" t="e">
            <v>#REF!</v>
          </cell>
        </row>
        <row r="104">
          <cell r="G104" t="str">
            <v>db</v>
          </cell>
          <cell r="H104" t="e">
            <v>#REF!</v>
          </cell>
        </row>
      </sheetData>
      <sheetData sheetId="12" refreshError="1">
        <row r="1">
          <cell r="A1" t="str">
            <v>KENYA AIRWAYS</v>
          </cell>
        </row>
        <row r="12">
          <cell r="B12">
            <v>125</v>
          </cell>
          <cell r="F12">
            <v>1</v>
          </cell>
          <cell r="G12">
            <v>2</v>
          </cell>
        </row>
        <row r="13">
          <cell r="B13">
            <v>40</v>
          </cell>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B24">
            <v>174</v>
          </cell>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B38">
            <v>50</v>
          </cell>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B48">
            <v>50</v>
          </cell>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B59">
            <v>144</v>
          </cell>
          <cell r="F59">
            <v>138</v>
          </cell>
          <cell r="G59">
            <v>126</v>
          </cell>
          <cell r="H59">
            <v>114</v>
          </cell>
          <cell r="I59">
            <v>102</v>
          </cell>
          <cell r="O59">
            <v>30</v>
          </cell>
          <cell r="P59">
            <v>18</v>
          </cell>
          <cell r="Q59">
            <v>6</v>
          </cell>
          <cell r="R59">
            <v>0</v>
          </cell>
        </row>
        <row r="63">
          <cell r="B63">
            <v>205</v>
          </cell>
          <cell r="D63">
            <v>0</v>
          </cell>
          <cell r="E63">
            <v>80</v>
          </cell>
          <cell r="F63">
            <v>125</v>
          </cell>
        </row>
        <row r="64">
          <cell r="B64">
            <v>165</v>
          </cell>
          <cell r="D64">
            <v>0</v>
          </cell>
          <cell r="E64">
            <v>64.390243902439025</v>
          </cell>
          <cell r="F64">
            <v>100.60975609756098</v>
          </cell>
        </row>
        <row r="65">
          <cell r="B65">
            <v>40</v>
          </cell>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3" refreshError="1">
        <row r="1">
          <cell r="A1">
            <v>37893.607382060189</v>
          </cell>
        </row>
        <row r="9">
          <cell r="I9">
            <v>478.52908405219171</v>
          </cell>
          <cell r="M9">
            <v>569.99682027001381</v>
          </cell>
          <cell r="N9">
            <v>516.36029163366197</v>
          </cell>
          <cell r="O9">
            <v>475.34933695051421</v>
          </cell>
          <cell r="P9">
            <v>270.31174187016069</v>
          </cell>
          <cell r="Q9">
            <v>247.65140117683296</v>
          </cell>
          <cell r="R9">
            <v>195.00956270535917</v>
          </cell>
          <cell r="S9">
            <v>192.55857072647674</v>
          </cell>
          <cell r="T9">
            <v>203.39751082172731</v>
          </cell>
          <cell r="U9">
            <v>198.14871540477094</v>
          </cell>
          <cell r="V9">
            <v>196.22593038310362</v>
          </cell>
          <cell r="W9">
            <v>198.90379626742413</v>
          </cell>
          <cell r="X9">
            <v>196.61973816153682</v>
          </cell>
          <cell r="Y9">
            <v>220.097490431474</v>
          </cell>
          <cell r="Z9">
            <v>228.39544754716394</v>
          </cell>
          <cell r="AA9">
            <v>229.14929233323807</v>
          </cell>
          <cell r="AB9">
            <v>226.77938309376924</v>
          </cell>
          <cell r="AC9">
            <v>228.20542334986749</v>
          </cell>
          <cell r="AD9">
            <v>219.70865610863106</v>
          </cell>
          <cell r="AE9">
            <v>232.18224752846297</v>
          </cell>
          <cell r="AF9">
            <v>245.23284280443289</v>
          </cell>
          <cell r="AG9">
            <v>230.9097977551823</v>
          </cell>
          <cell r="AH9">
            <v>229.88044014745023</v>
          </cell>
          <cell r="AI9">
            <v>227.07060842586827</v>
          </cell>
          <cell r="AJ9">
            <v>238.29982102208581</v>
          </cell>
        </row>
        <row r="10">
          <cell r="I10">
            <v>328.67200000000003</v>
          </cell>
          <cell r="O10">
            <v>388.5</v>
          </cell>
          <cell r="P10">
            <v>220.70456302686239</v>
          </cell>
          <cell r="Q10">
            <v>198.85985338389179</v>
          </cell>
          <cell r="R10">
            <v>160.82702944671624</v>
          </cell>
          <cell r="S10">
            <v>168.21159413912835</v>
          </cell>
          <cell r="T10">
            <v>176.02512858877631</v>
          </cell>
          <cell r="U10">
            <v>172.77467320112112</v>
          </cell>
          <cell r="V10">
            <v>170.85188817945377</v>
          </cell>
          <cell r="W10">
            <v>168.53692118082103</v>
          </cell>
          <cell r="X10">
            <v>166.25286307493369</v>
          </cell>
          <cell r="Y10">
            <v>182.16384094487088</v>
          </cell>
          <cell r="Z10">
            <v>182.45379806056087</v>
          </cell>
          <cell r="AA10">
            <v>181.86903525169828</v>
          </cell>
          <cell r="AB10">
            <v>186.80091655736607</v>
          </cell>
          <cell r="AC10">
            <v>188.52530691718584</v>
          </cell>
          <cell r="AD10">
            <v>195.17809241856546</v>
          </cell>
          <cell r="AE10">
            <v>214.79723658101338</v>
          </cell>
          <cell r="AF10">
            <v>226.98538459959934</v>
          </cell>
          <cell r="AG10">
            <v>214.6574567846188</v>
          </cell>
          <cell r="AH10">
            <v>217.59936475415955</v>
          </cell>
          <cell r="AI10">
            <v>215.90323411819637</v>
          </cell>
          <cell r="AJ10">
            <v>226.26999945702994</v>
          </cell>
        </row>
        <row r="11">
          <cell r="I11">
            <v>110.7</v>
          </cell>
          <cell r="O11">
            <v>63.191279999999992</v>
          </cell>
          <cell r="P11">
            <v>31.974000213298268</v>
          </cell>
          <cell r="Q11">
            <v>31.15836916294117</v>
          </cell>
          <cell r="R11">
            <v>22.233544418642936</v>
          </cell>
          <cell r="S11">
            <v>18.0821775373484</v>
          </cell>
          <cell r="T11">
            <v>15.794757107951</v>
          </cell>
          <cell r="U11">
            <v>16.928816603649835</v>
          </cell>
          <cell r="V11">
            <v>16.928816603649835</v>
          </cell>
          <cell r="W11">
            <v>13.890003916982835</v>
          </cell>
          <cell r="X11">
            <v>13.890003916982891</v>
          </cell>
          <cell r="Y11">
            <v>13.890003916982849</v>
          </cell>
          <cell r="Z11">
            <v>13.890003916982849</v>
          </cell>
          <cell r="AA11">
            <v>15.228611511919558</v>
          </cell>
          <cell r="AB11">
            <v>15.958466536403174</v>
          </cell>
          <cell r="AC11">
            <v>15.660116432681644</v>
          </cell>
          <cell r="AD11">
            <v>16.522563690065603</v>
          </cell>
          <cell r="AE11">
            <v>17.385010947449576</v>
          </cell>
          <cell r="AF11">
            <v>18.247458204833542</v>
          </cell>
          <cell r="AG11">
            <v>16.252340970563484</v>
          </cell>
          <cell r="AH11">
            <v>12.28107539329069</v>
          </cell>
          <cell r="AI11">
            <v>11.167374307671906</v>
          </cell>
          <cell r="AJ11">
            <v>12.029821565055876</v>
          </cell>
        </row>
        <row r="12">
          <cell r="E12">
            <v>29</v>
          </cell>
          <cell r="F12">
            <v>58.8</v>
          </cell>
          <cell r="G12">
            <v>44.4</v>
          </cell>
          <cell r="H12">
            <v>9.7029999999999994</v>
          </cell>
          <cell r="I12">
            <v>39.157084052191699</v>
          </cell>
          <cell r="O12">
            <v>23.658056950514222</v>
          </cell>
          <cell r="P12">
            <v>17.698752387372057</v>
          </cell>
          <cell r="Q12">
            <v>17.70181448033528</v>
          </cell>
          <cell r="R12">
            <v>12.02956436693122</v>
          </cell>
          <cell r="S12">
            <v>6.3434776014214922</v>
          </cell>
          <cell r="T12">
            <v>11.692754004364815</v>
          </cell>
          <cell r="U12">
            <v>8.5562689708653483</v>
          </cell>
          <cell r="V12">
            <v>20.563057124921926</v>
          </cell>
          <cell r="W12">
            <v>38.452280196448434</v>
          </cell>
          <cell r="X12">
            <v>48.383663823345714</v>
          </cell>
          <cell r="Y12">
            <v>39.827394852480367</v>
          </cell>
          <cell r="Z12">
            <v>39.827394852480367</v>
          </cell>
          <cell r="AA12">
            <v>27.820606698423788</v>
          </cell>
          <cell r="AB12">
            <v>9.9313836268972775</v>
          </cell>
          <cell r="AC12">
            <v>0</v>
          </cell>
          <cell r="AD12">
            <v>0</v>
          </cell>
          <cell r="AE12">
            <v>0</v>
          </cell>
          <cell r="AF12">
            <v>0</v>
          </cell>
          <cell r="AG12">
            <v>0</v>
          </cell>
          <cell r="AH12">
            <v>0</v>
          </cell>
          <cell r="AI12">
            <v>0</v>
          </cell>
          <cell r="AJ12">
            <v>0</v>
          </cell>
        </row>
        <row r="13">
          <cell r="O13">
            <v>111.78119430872916</v>
          </cell>
          <cell r="P13">
            <v>82.136152893652806</v>
          </cell>
          <cell r="Q13">
            <v>78.082909632911495</v>
          </cell>
          <cell r="R13">
            <v>78.296095979321407</v>
          </cell>
          <cell r="S13">
            <v>82.308035217666685</v>
          </cell>
          <cell r="T13">
            <v>88.562678793293117</v>
          </cell>
          <cell r="U13">
            <v>92.97683607936105</v>
          </cell>
          <cell r="V13">
            <v>100.33310464072603</v>
          </cell>
          <cell r="W13">
            <v>106.07188318287547</v>
          </cell>
          <cell r="X13">
            <v>112.96121458746374</v>
          </cell>
          <cell r="Y13">
            <v>121.31271942343115</v>
          </cell>
          <cell r="Z13">
            <v>129.40479231698995</v>
          </cell>
          <cell r="AA13">
            <v>139.15180756802428</v>
          </cell>
          <cell r="AB13">
            <v>149.50260852442094</v>
          </cell>
          <cell r="AC13">
            <v>160.48288397470694</v>
          </cell>
          <cell r="AD13">
            <v>172.33286943818132</v>
          </cell>
          <cell r="AE13">
            <v>184.91064897354249</v>
          </cell>
          <cell r="AF13">
            <v>197.95607112268658</v>
          </cell>
          <cell r="AG13">
            <v>212.54814654027709</v>
          </cell>
          <cell r="AH13">
            <v>228.3227752613162</v>
          </cell>
          <cell r="AI13">
            <v>245.03933596098111</v>
          </cell>
          <cell r="AJ13">
            <v>241.82299097012182</v>
          </cell>
        </row>
        <row r="14">
          <cell r="I14">
            <v>55.975269275000002</v>
          </cell>
          <cell r="O14">
            <v>17.208359999999999</v>
          </cell>
          <cell r="P14">
            <v>9.495990114412292</v>
          </cell>
          <cell r="Q14">
            <v>8.3766522348932604</v>
          </cell>
          <cell r="R14">
            <v>7.4672676151066719</v>
          </cell>
          <cell r="S14">
            <v>6.9530605804499235</v>
          </cell>
          <cell r="T14">
            <v>6.6186248022481742</v>
          </cell>
          <cell r="U14">
            <v>6.3644705523581653</v>
          </cell>
          <cell r="V14">
            <v>6.1028211520359577</v>
          </cell>
          <cell r="W14">
            <v>5.8582650730762502</v>
          </cell>
          <cell r="X14">
            <v>5.6421978630540472</v>
          </cell>
          <cell r="Y14">
            <v>5.4261306530318443</v>
          </cell>
          <cell r="Z14">
            <v>5.2100634430096395</v>
          </cell>
          <cell r="AA14">
            <v>4.9889764545064237</v>
          </cell>
          <cell r="AB14">
            <v>4.7725859204493197</v>
          </cell>
          <cell r="AC14">
            <v>4.6034353476604704</v>
          </cell>
          <cell r="AD14">
            <v>4.482885223433458</v>
          </cell>
          <cell r="AE14">
            <v>4.3558667447760637</v>
          </cell>
          <cell r="AF14">
            <v>4.2223799116882903</v>
          </cell>
          <cell r="AG14">
            <v>4.1032611319217809</v>
          </cell>
          <cell r="AH14">
            <v>4.0758734521610718</v>
          </cell>
          <cell r="AI14">
            <v>4.1420238310847575</v>
          </cell>
          <cell r="AJ14">
            <v>4.0302985890969119</v>
          </cell>
        </row>
        <row r="15">
          <cell r="I15">
            <v>5753.8643782671916</v>
          </cell>
          <cell r="O15">
            <v>3429.5216475764373</v>
          </cell>
          <cell r="P15">
            <v>3328.4109254684408</v>
          </cell>
          <cell r="Q15">
            <v>3414.7483205715648</v>
          </cell>
          <cell r="R15">
            <v>3450.8650852607443</v>
          </cell>
          <cell r="S15">
            <v>3617.0161269081236</v>
          </cell>
          <cell r="T15">
            <v>3880.5262706054073</v>
          </cell>
          <cell r="U15">
            <v>4038.8903143745283</v>
          </cell>
          <cell r="V15">
            <v>4277.795472073758</v>
          </cell>
          <cell r="W15">
            <v>4445.188965771099</v>
          </cell>
          <cell r="X15">
            <v>4636.0707868789632</v>
          </cell>
          <cell r="Y15">
            <v>4853.0115485721308</v>
          </cell>
          <cell r="Z15">
            <v>5086.9637113272111</v>
          </cell>
          <cell r="AA15">
            <v>5337.9908020091789</v>
          </cell>
          <cell r="AB15">
            <v>5610.1466719776372</v>
          </cell>
          <cell r="AC15">
            <v>5900.7241299824509</v>
          </cell>
          <cell r="AD15">
            <v>6220.5231118706361</v>
          </cell>
          <cell r="AE15">
            <v>6550.1056941255765</v>
          </cell>
          <cell r="AF15">
            <v>6889.7259467956928</v>
          </cell>
          <cell r="AG15">
            <v>7266.5570780902635</v>
          </cell>
          <cell r="AH15">
            <v>7668.7577523312511</v>
          </cell>
          <cell r="AI15">
            <v>8098.9450597172345</v>
          </cell>
          <cell r="AJ15">
            <v>8056.6122353549817</v>
          </cell>
        </row>
        <row r="17">
          <cell r="I17">
            <v>6279</v>
          </cell>
          <cell r="O17">
            <v>4713.390279034993</v>
          </cell>
          <cell r="P17">
            <v>4650.5322569626569</v>
          </cell>
          <cell r="Q17">
            <v>4867.6106655570338</v>
          </cell>
          <cell r="R17">
            <v>5051.094728209644</v>
          </cell>
          <cell r="S17">
            <v>5451.7517299739511</v>
          </cell>
          <cell r="T17">
            <v>6100.4240621867821</v>
          </cell>
          <cell r="U17">
            <v>6439.1588915038592</v>
          </cell>
          <cell r="V17">
            <v>6920.0495834128824</v>
          </cell>
          <cell r="W17">
            <v>7208.8494743713309</v>
          </cell>
          <cell r="X17">
            <v>7527.3252763718765</v>
          </cell>
          <cell r="Y17">
            <v>7911.551607145323</v>
          </cell>
          <cell r="Z17">
            <v>8319.2866104503282</v>
          </cell>
          <cell r="AA17">
            <v>8742.833116839578</v>
          </cell>
          <cell r="AB17">
            <v>9186.1100170363879</v>
          </cell>
          <cell r="AC17">
            <v>9646.1546648044641</v>
          </cell>
          <cell r="AD17">
            <v>10133.76316945685</v>
          </cell>
          <cell r="AE17">
            <v>10628.880392635348</v>
          </cell>
          <cell r="AF17">
            <v>11131.888481361224</v>
          </cell>
          <cell r="AG17">
            <v>11671.166266079221</v>
          </cell>
          <cell r="AH17">
            <v>12234.473498593074</v>
          </cell>
          <cell r="AI17">
            <v>12824.694657345666</v>
          </cell>
          <cell r="AJ17">
            <v>12586.394836323581</v>
          </cell>
        </row>
        <row r="18">
          <cell r="I18">
            <v>70.868099759916092</v>
          </cell>
          <cell r="O18">
            <v>41.35963645684047</v>
          </cell>
          <cell r="P18">
            <v>39.540091696953702</v>
          </cell>
          <cell r="Q18">
            <v>37.817484943238775</v>
          </cell>
          <cell r="R18">
            <v>35.736071002196049</v>
          </cell>
          <cell r="S18">
            <v>34.280921267257291</v>
          </cell>
          <cell r="T18">
            <v>33.92843168296951</v>
          </cell>
          <cell r="U18">
            <v>31.923635700173648</v>
          </cell>
          <cell r="V18">
            <v>30.446376825592182</v>
          </cell>
          <cell r="W18">
            <v>25.194078929460815</v>
          </cell>
          <cell r="X18">
            <v>24.159964388108762</v>
          </cell>
          <cell r="Y18">
            <v>23.315440643576686</v>
          </cell>
          <cell r="Z18">
            <v>22.503302901369736</v>
          </cell>
          <cell r="AA18">
            <v>21.696598669629193</v>
          </cell>
          <cell r="AB18">
            <v>20.90533610833689</v>
          </cell>
          <cell r="AC18">
            <v>20.117527280227179</v>
          </cell>
          <cell r="AD18">
            <v>19.356055620471327</v>
          </cell>
          <cell r="AE18">
            <v>18.593423618037168</v>
          </cell>
          <cell r="AF18">
            <v>17.834725285928453</v>
          </cell>
          <cell r="AG18">
            <v>17.125275478760692</v>
          </cell>
          <cell r="AH18">
            <v>16.441230876243718</v>
          </cell>
          <cell r="AI18">
            <v>15.784172202047559</v>
          </cell>
          <cell r="AJ18" t="e">
            <v>#DIV/0!</v>
          </cell>
        </row>
        <row r="20">
          <cell r="I20">
            <v>0</v>
          </cell>
          <cell r="O20">
            <v>0</v>
          </cell>
          <cell r="P20">
            <v>0</v>
          </cell>
          <cell r="S20">
            <v>0</v>
          </cell>
          <cell r="T20">
            <v>0</v>
          </cell>
          <cell r="U20">
            <v>0</v>
          </cell>
          <cell r="V20">
            <v>0</v>
          </cell>
          <cell r="W20">
            <v>0</v>
          </cell>
          <cell r="X20">
            <v>0</v>
          </cell>
          <cell r="Y20">
            <v>0</v>
          </cell>
          <cell r="Z20">
            <v>0</v>
          </cell>
          <cell r="AA20">
            <v>0</v>
          </cell>
          <cell r="AB20">
            <v>0</v>
          </cell>
          <cell r="AC20">
            <v>0</v>
          </cell>
        </row>
        <row r="21">
          <cell r="H21">
            <v>15.431793451379958</v>
          </cell>
          <cell r="I21">
            <v>111.16200803212851</v>
          </cell>
          <cell r="O21">
            <v>3.1139240506329116</v>
          </cell>
          <cell r="P21">
            <v>0</v>
          </cell>
          <cell r="Q21">
            <v>95</v>
          </cell>
          <cell r="R21">
            <v>185.04349695568834</v>
          </cell>
          <cell r="S21">
            <v>284.17594494328364</v>
          </cell>
          <cell r="T21">
            <v>405.74311067772322</v>
          </cell>
          <cell r="U21">
            <v>450.09288008548305</v>
          </cell>
          <cell r="V21">
            <v>499.44974693695531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row>
        <row r="22">
          <cell r="H22">
            <v>0</v>
          </cell>
          <cell r="I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row>
        <row r="23">
          <cell r="H23">
            <v>0</v>
          </cell>
          <cell r="I23">
            <v>23.3</v>
          </cell>
          <cell r="O23">
            <v>0</v>
          </cell>
          <cell r="P23">
            <v>0</v>
          </cell>
          <cell r="Q23">
            <v>20</v>
          </cell>
          <cell r="R23">
            <v>42.702345451312695</v>
          </cell>
          <cell r="S23">
            <v>47.362657490547278</v>
          </cell>
          <cell r="T23">
            <v>52.923014436224769</v>
          </cell>
          <cell r="U23">
            <v>58.707766967671702</v>
          </cell>
          <cell r="V23">
            <v>65.145619165689823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I24">
            <v>0</v>
          </cell>
          <cell r="O24">
            <v>0</v>
          </cell>
          <cell r="P24">
            <v>0</v>
          </cell>
          <cell r="Q24">
            <v>25</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row>
        <row r="25">
          <cell r="H25">
            <v>15.431793451379958</v>
          </cell>
          <cell r="I25">
            <v>80.7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row>
        <row r="26">
          <cell r="H26">
            <v>0</v>
          </cell>
          <cell r="I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row>
        <row r="27">
          <cell r="I27">
            <v>0</v>
          </cell>
          <cell r="O27">
            <v>3.1139240506329116</v>
          </cell>
          <cell r="P27">
            <v>0</v>
          </cell>
          <cell r="Q27">
            <v>50</v>
          </cell>
          <cell r="R27">
            <v>142.34115150437566</v>
          </cell>
          <cell r="S27">
            <v>236.81328745273638</v>
          </cell>
          <cell r="T27">
            <v>352.82009624149845</v>
          </cell>
          <cell r="U27">
            <v>391.38511311781133</v>
          </cell>
          <cell r="V27">
            <v>434.30412777126548</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row>
        <row r="28">
          <cell r="H28">
            <v>0</v>
          </cell>
          <cell r="I28">
            <v>6.6770080321285139</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row>
        <row r="29">
          <cell r="H29">
            <v>0</v>
          </cell>
          <cell r="I29">
            <v>0.48499999999999999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row>
        <row r="30">
          <cell r="H30">
            <v>119.49513485165348</v>
          </cell>
          <cell r="I30">
            <v>191.84499546185677</v>
          </cell>
          <cell r="O30">
            <v>132.42968497503085</v>
          </cell>
          <cell r="P30">
            <v>137.29549194972225</v>
          </cell>
          <cell r="Q30">
            <v>162.83574373290463</v>
          </cell>
          <cell r="R30">
            <v>157.57671068076311</v>
          </cell>
          <cell r="S30">
            <v>203.10620982598061</v>
          </cell>
          <cell r="T30">
            <v>230.41331463531611</v>
          </cell>
          <cell r="U30">
            <v>252.30236003265716</v>
          </cell>
          <cell r="V30">
            <v>286.09758540491822</v>
          </cell>
          <cell r="W30">
            <v>299.83026950435431</v>
          </cell>
          <cell r="X30">
            <v>314.22212244056334</v>
          </cell>
          <cell r="Y30">
            <v>329.30478431771041</v>
          </cell>
          <cell r="Z30">
            <v>345.11141396496049</v>
          </cell>
          <cell r="AA30">
            <v>361.67676183527863</v>
          </cell>
          <cell r="AB30">
            <v>379.03724640337202</v>
          </cell>
          <cell r="AC30">
            <v>397.23103423073394</v>
          </cell>
          <cell r="AD30">
            <v>416.29812387380912</v>
          </cell>
          <cell r="AE30">
            <v>436.28043381975203</v>
          </cell>
          <cell r="AF30">
            <v>457.22189464310014</v>
          </cell>
          <cell r="AG30">
            <v>479.16854558596896</v>
          </cell>
          <cell r="AH30">
            <v>502.16863577409549</v>
          </cell>
          <cell r="AI30">
            <v>526.27273029125217</v>
          </cell>
          <cell r="AJ30">
            <v>551.53382134523224</v>
          </cell>
        </row>
        <row r="31">
          <cell r="I31">
            <v>77</v>
          </cell>
          <cell r="O31">
            <v>104.17302798982189</v>
          </cell>
          <cell r="P31">
            <v>106.25648854961833</v>
          </cell>
          <cell r="Q31">
            <v>108.3816183206107</v>
          </cell>
          <cell r="R31">
            <v>110.54925068702292</v>
          </cell>
          <cell r="S31">
            <v>112.76023570076337</v>
          </cell>
          <cell r="T31">
            <v>126.94304277178628</v>
          </cell>
          <cell r="U31">
            <v>129.48190362722201</v>
          </cell>
          <cell r="V31">
            <v>132.07154169976644</v>
          </cell>
          <cell r="W31">
            <v>134.71297253376179</v>
          </cell>
          <cell r="X31">
            <v>137.40723198443703</v>
          </cell>
          <cell r="Y31">
            <v>140.15537662412578</v>
          </cell>
          <cell r="Z31">
            <v>142.95848415660831</v>
          </cell>
          <cell r="AA31">
            <v>145.81765383974047</v>
          </cell>
          <cell r="AB31">
            <v>148.73400691653529</v>
          </cell>
          <cell r="AC31">
            <v>151.708687054866</v>
          </cell>
          <cell r="AD31">
            <v>154.74286079596334</v>
          </cell>
          <cell r="AE31">
            <v>157.8377180118826</v>
          </cell>
          <cell r="AF31">
            <v>160.99447237212024</v>
          </cell>
          <cell r="AG31">
            <v>164.21436181956264</v>
          </cell>
          <cell r="AH31">
            <v>167.4986490559539</v>
          </cell>
          <cell r="AI31">
            <v>170.848622037073</v>
          </cell>
          <cell r="AJ31">
            <v>174.26559447781446</v>
          </cell>
        </row>
        <row r="32">
          <cell r="I32">
            <v>16.400000000000002</v>
          </cell>
          <cell r="O32">
            <v>6.4575063613231558</v>
          </cell>
          <cell r="P32">
            <v>6.4575063613231558</v>
          </cell>
          <cell r="Q32">
            <v>6.4575063613231558</v>
          </cell>
          <cell r="R32">
            <v>6.4575063613231558</v>
          </cell>
          <cell r="S32">
            <v>6.4575063613231558</v>
          </cell>
          <cell r="T32">
            <v>6.4575063613231558</v>
          </cell>
          <cell r="U32">
            <v>6.4575063613231558</v>
          </cell>
          <cell r="V32">
            <v>6.4575063613231558</v>
          </cell>
          <cell r="W32">
            <v>6.4575063613231558</v>
          </cell>
          <cell r="X32">
            <v>6.4575063613231558</v>
          </cell>
          <cell r="Y32">
            <v>6.4575063613231558</v>
          </cell>
          <cell r="Z32">
            <v>6.4575063613231558</v>
          </cell>
          <cell r="AA32">
            <v>6.4575063613231558</v>
          </cell>
          <cell r="AB32">
            <v>6.4575063613231558</v>
          </cell>
          <cell r="AC32">
            <v>6.4575063613231558</v>
          </cell>
          <cell r="AD32">
            <v>6.4575063613231558</v>
          </cell>
          <cell r="AE32">
            <v>6.4575063613231558</v>
          </cell>
          <cell r="AF32">
            <v>6.4575063613231558</v>
          </cell>
          <cell r="AG32">
            <v>6.4575063613231558</v>
          </cell>
          <cell r="AH32">
            <v>6.4575063613231558</v>
          </cell>
          <cell r="AI32">
            <v>6.4575063613231558</v>
          </cell>
          <cell r="AJ32">
            <v>6.4575063613231558</v>
          </cell>
        </row>
        <row r="33">
          <cell r="I33">
            <v>98.444995461856763</v>
          </cell>
          <cell r="O33">
            <v>21.799150623885808</v>
          </cell>
          <cell r="P33">
            <v>24.581497038780768</v>
          </cell>
          <cell r="Q33">
            <v>47.996619050970779</v>
          </cell>
          <cell r="R33">
            <v>40.56995363241704</v>
          </cell>
          <cell r="S33">
            <v>83.888467763894084</v>
          </cell>
          <cell r="T33">
            <v>97.012765502206676</v>
          </cell>
          <cell r="U33">
            <v>116.362950044112</v>
          </cell>
          <cell r="V33">
            <v>147.56853734382861</v>
          </cell>
          <cell r="W33">
            <v>158.65979060926935</v>
          </cell>
          <cell r="X33">
            <v>170.35738409480314</v>
          </cell>
          <cell r="Y33">
            <v>182.69190133226147</v>
          </cell>
          <cell r="Z33">
            <v>195.69542344702901</v>
          </cell>
          <cell r="AA33">
            <v>209.40160163421498</v>
          </cell>
          <cell r="AB33">
            <v>223.84573312551356</v>
          </cell>
          <cell r="AC33">
            <v>239.06484081454477</v>
          </cell>
          <cell r="AD33">
            <v>255.09775671652261</v>
          </cell>
          <cell r="AE33">
            <v>271.98520944654626</v>
          </cell>
          <cell r="AF33">
            <v>289.76991590965673</v>
          </cell>
          <cell r="AG33">
            <v>308.49667740508318</v>
          </cell>
          <cell r="AH33">
            <v>328.21248035681839</v>
          </cell>
          <cell r="AI33">
            <v>348.96660189285598</v>
          </cell>
          <cell r="AJ33">
            <v>370.81072050609458</v>
          </cell>
        </row>
        <row r="34">
          <cell r="H34">
            <v>11.172339150320331</v>
          </cell>
          <cell r="I34">
            <v>16</v>
          </cell>
          <cell r="O34">
            <v>0</v>
          </cell>
          <cell r="P34">
            <v>30</v>
          </cell>
          <cell r="Q34">
            <v>33.211328357562834</v>
          </cell>
          <cell r="R34">
            <v>32.400793578029337</v>
          </cell>
          <cell r="S34">
            <v>20.850672969676921</v>
          </cell>
          <cell r="T34">
            <v>20.850672969676921</v>
          </cell>
          <cell r="U34">
            <v>20.850672969676921</v>
          </cell>
          <cell r="V34">
            <v>20.850672969676921</v>
          </cell>
          <cell r="W34">
            <v>20.850672969676921</v>
          </cell>
          <cell r="X34">
            <v>20.850672969676921</v>
          </cell>
          <cell r="Y34">
            <v>20.850672969676921</v>
          </cell>
          <cell r="Z34">
            <v>20.850672969676921</v>
          </cell>
          <cell r="AA34">
            <v>20.850672969676921</v>
          </cell>
          <cell r="AB34">
            <v>20.850672969676921</v>
          </cell>
          <cell r="AC34">
            <v>20.850672969676921</v>
          </cell>
          <cell r="AD34">
            <v>20.850672969676921</v>
          </cell>
          <cell r="AE34">
            <v>20.850672969676921</v>
          </cell>
          <cell r="AF34">
            <v>20.850672969676921</v>
          </cell>
          <cell r="AG34">
            <v>20.850672969676921</v>
          </cell>
          <cell r="AH34">
            <v>20.850672969676921</v>
          </cell>
          <cell r="AI34">
            <v>20.850672969676921</v>
          </cell>
          <cell r="AJ34">
            <v>20.850672969676921</v>
          </cell>
        </row>
        <row r="35">
          <cell r="H35">
            <v>30</v>
          </cell>
          <cell r="I35">
            <v>59.175642500000002</v>
          </cell>
          <cell r="O35">
            <v>32.448717948717949</v>
          </cell>
          <cell r="P35">
            <v>40.158227848101262</v>
          </cell>
          <cell r="Q35">
            <v>55.87341772151899</v>
          </cell>
          <cell r="R35">
            <v>35.87341772151899</v>
          </cell>
          <cell r="S35">
            <v>25.87341772151899</v>
          </cell>
          <cell r="T35">
            <v>25.87341772151899</v>
          </cell>
          <cell r="U35">
            <v>25.87341772151899</v>
          </cell>
          <cell r="V35">
            <v>25.87341772151899</v>
          </cell>
          <cell r="W35">
            <v>25.87341772151899</v>
          </cell>
          <cell r="X35">
            <v>25.87341772151899</v>
          </cell>
          <cell r="Y35">
            <v>25.87341772151899</v>
          </cell>
          <cell r="Z35">
            <v>25.87341772151899</v>
          </cell>
          <cell r="AA35">
            <v>25.87341772151899</v>
          </cell>
          <cell r="AB35">
            <v>25.87341772151899</v>
          </cell>
          <cell r="AC35">
            <v>25.87341772151899</v>
          </cell>
          <cell r="AD35">
            <v>25.87341772151899</v>
          </cell>
          <cell r="AE35">
            <v>25.87341772151899</v>
          </cell>
          <cell r="AF35">
            <v>25.87341772151899</v>
          </cell>
          <cell r="AG35">
            <v>25.87341772151899</v>
          </cell>
          <cell r="AH35">
            <v>25.87341772151899</v>
          </cell>
          <cell r="AI35">
            <v>25.87341772151899</v>
          </cell>
          <cell r="AJ35">
            <v>25.87341772151899</v>
          </cell>
        </row>
        <row r="36">
          <cell r="I36">
            <v>0</v>
          </cell>
          <cell r="O36">
            <v>0</v>
          </cell>
          <cell r="P36">
            <v>35.851966319640965</v>
          </cell>
          <cell r="Q36">
            <v>40.04</v>
          </cell>
          <cell r="R36">
            <v>80.06</v>
          </cell>
          <cell r="S36">
            <v>80.06</v>
          </cell>
          <cell r="T36">
            <v>40.04</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row>
        <row r="37">
          <cell r="H37">
            <v>3.5465540340478383</v>
          </cell>
          <cell r="I37">
            <v>0.60370699999956745</v>
          </cell>
          <cell r="O37">
            <v>24.178000000000001</v>
          </cell>
          <cell r="P37">
            <v>0</v>
          </cell>
          <cell r="Q37">
            <v>50</v>
          </cell>
          <cell r="R37">
            <v>241.97995755743858</v>
          </cell>
          <cell r="S37">
            <v>268.38839244643458</v>
          </cell>
          <cell r="T37">
            <v>299.89708180527367</v>
          </cell>
          <cell r="U37">
            <v>332.67734615013967</v>
          </cell>
          <cell r="V37">
            <v>369.15850860557566</v>
          </cell>
          <cell r="W37">
            <v>65.145619165689823</v>
          </cell>
          <cell r="X37">
            <v>65.145619165689823</v>
          </cell>
          <cell r="Y37">
            <v>0</v>
          </cell>
          <cell r="Z37">
            <v>0</v>
          </cell>
          <cell r="AA37">
            <v>0</v>
          </cell>
          <cell r="AB37">
            <v>0</v>
          </cell>
          <cell r="AC37">
            <v>0</v>
          </cell>
          <cell r="AD37">
            <v>0</v>
          </cell>
          <cell r="AE37">
            <v>0</v>
          </cell>
          <cell r="AF37">
            <v>0</v>
          </cell>
          <cell r="AG37">
            <v>0</v>
          </cell>
          <cell r="AH37">
            <v>0</v>
          </cell>
          <cell r="AI37">
            <v>0</v>
          </cell>
          <cell r="AJ37">
            <v>0</v>
          </cell>
        </row>
        <row r="38">
          <cell r="H38">
            <v>6.962514041767294E-2</v>
          </cell>
          <cell r="I38">
            <v>3.6363636363636364E-3</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39">
          <cell r="H39">
            <v>0</v>
          </cell>
          <cell r="I39">
            <v>0.28674646982802798</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H40">
            <v>3.4769288936301654</v>
          </cell>
          <cell r="I40">
            <v>0.31332416653517586</v>
          </cell>
          <cell r="O40">
            <v>0</v>
          </cell>
          <cell r="P40">
            <v>0</v>
          </cell>
          <cell r="Q40">
            <v>0</v>
          </cell>
          <cell r="R40">
            <v>99.63880605306295</v>
          </cell>
          <cell r="S40">
            <v>110.51286747794364</v>
          </cell>
          <cell r="T40">
            <v>123.48703368452446</v>
          </cell>
          <cell r="U40">
            <v>136.98478959123398</v>
          </cell>
          <cell r="V40">
            <v>152.00644471994292</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H41">
            <v>0</v>
          </cell>
          <cell r="I41">
            <v>0</v>
          </cell>
          <cell r="O41">
            <v>24.178000000000001</v>
          </cell>
          <cell r="P41">
            <v>0</v>
          </cell>
          <cell r="Q41">
            <v>50</v>
          </cell>
          <cell r="R41">
            <v>99.63880605306295</v>
          </cell>
          <cell r="S41">
            <v>110.51286747794364</v>
          </cell>
          <cell r="T41">
            <v>123.48703368452446</v>
          </cell>
          <cell r="U41">
            <v>136.98478959123398</v>
          </cell>
          <cell r="V41">
            <v>152.00644471994292</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I42">
            <v>0</v>
          </cell>
          <cell r="O42">
            <v>0</v>
          </cell>
          <cell r="P42">
            <v>0</v>
          </cell>
          <cell r="Q42">
            <v>0</v>
          </cell>
          <cell r="R42">
            <v>42.702345451312695</v>
          </cell>
          <cell r="S42">
            <v>47.362657490547278</v>
          </cell>
          <cell r="T42">
            <v>52.923014436224769</v>
          </cell>
          <cell r="U42">
            <v>58.707766967671702</v>
          </cell>
          <cell r="V42">
            <v>65.145619165689823</v>
          </cell>
          <cell r="W42">
            <v>65.145619165689823</v>
          </cell>
          <cell r="X42">
            <v>65.145619165689823</v>
          </cell>
          <cell r="Y42">
            <v>65.145619165689823</v>
          </cell>
          <cell r="Z42">
            <v>65.145619165689823</v>
          </cell>
          <cell r="AA42">
            <v>65.145619165689823</v>
          </cell>
          <cell r="AB42">
            <v>65.145619165689823</v>
          </cell>
          <cell r="AC42">
            <v>65.145619165689823</v>
          </cell>
          <cell r="AD42">
            <v>65.145619165689823</v>
          </cell>
          <cell r="AE42">
            <v>65.145619165689823</v>
          </cell>
          <cell r="AF42">
            <v>65.145619165689823</v>
          </cell>
          <cell r="AG42">
            <v>65.145619165689823</v>
          </cell>
          <cell r="AH42">
            <v>65.145619165689823</v>
          </cell>
          <cell r="AI42">
            <v>65.145619165689823</v>
          </cell>
          <cell r="AJ42">
            <v>65.145619165689823</v>
          </cell>
        </row>
        <row r="43">
          <cell r="H43">
            <v>57.05899313730685</v>
          </cell>
          <cell r="I43">
            <v>94.329716243324853</v>
          </cell>
          <cell r="O43">
            <v>68.928237422978654</v>
          </cell>
          <cell r="P43">
            <v>85.17307975113053</v>
          </cell>
          <cell r="Q43">
            <v>125.93944042897795</v>
          </cell>
          <cell r="R43">
            <v>130.47326028442114</v>
          </cell>
          <cell r="S43">
            <v>157.88069540257501</v>
          </cell>
          <cell r="T43">
            <v>260.69633944999555</v>
          </cell>
          <cell r="U43">
            <v>285.3891096423128</v>
          </cell>
          <cell r="V43">
            <v>325.89209135904127</v>
          </cell>
          <cell r="W43">
            <v>341.53491174427529</v>
          </cell>
          <cell r="X43">
            <v>357.92858750800053</v>
          </cell>
          <cell r="Y43">
            <v>375.10915970838454</v>
          </cell>
          <cell r="Z43">
            <v>393.11439937438701</v>
          </cell>
          <cell r="AA43">
            <v>411.98389054435756</v>
          </cell>
          <cell r="AB43">
            <v>431.75911729048676</v>
          </cell>
          <cell r="AC43">
            <v>452.48355492043015</v>
          </cell>
          <cell r="AD43">
            <v>474.20276555661087</v>
          </cell>
          <cell r="AE43">
            <v>496.96449830332824</v>
          </cell>
          <cell r="AF43">
            <v>520.81879422188797</v>
          </cell>
          <cell r="AG43">
            <v>545.81809634453862</v>
          </cell>
          <cell r="AH43">
            <v>572.01736496907654</v>
          </cell>
          <cell r="AI43">
            <v>599.47419848759228</v>
          </cell>
          <cell r="AJ43">
            <v>628.24896001499667</v>
          </cell>
        </row>
        <row r="45">
          <cell r="O45">
            <v>67.5</v>
          </cell>
          <cell r="P45">
            <v>56.6</v>
          </cell>
          <cell r="Q45">
            <v>47.1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O46">
            <v>89.933230769230775</v>
          </cell>
          <cell r="P46">
            <v>62.134936708860756</v>
          </cell>
          <cell r="Q46">
            <v>64.964050632911395</v>
          </cell>
          <cell r="R46">
            <v>11.946835443037973</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7">
          <cell r="O47">
            <v>64.403291139240508</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O48">
            <v>475.25393695051423</v>
          </cell>
          <cell r="P48">
            <v>270.31174187016069</v>
          </cell>
          <cell r="Q48">
            <v>247.65140117683299</v>
          </cell>
          <cell r="R48">
            <v>195.00956270535912</v>
          </cell>
          <cell r="S48">
            <v>192.55857072647677</v>
          </cell>
          <cell r="T48">
            <v>203.39751082172734</v>
          </cell>
          <cell r="U48">
            <v>198.148715404771</v>
          </cell>
          <cell r="V48">
            <v>196.22593038310362</v>
          </cell>
          <cell r="W48">
            <v>198.90379626742413</v>
          </cell>
          <cell r="X48">
            <v>196.61973816153684</v>
          </cell>
          <cell r="Y48">
            <v>220.09749043147397</v>
          </cell>
          <cell r="Z48">
            <v>228.39544754716391</v>
          </cell>
          <cell r="AA48">
            <v>229.14929233323809</v>
          </cell>
          <cell r="AB48">
            <v>226.7793830937693</v>
          </cell>
          <cell r="AC48">
            <v>228.20542334986752</v>
          </cell>
          <cell r="AD48">
            <v>219.70865610863103</v>
          </cell>
          <cell r="AE48">
            <v>232.18224752846299</v>
          </cell>
          <cell r="AF48">
            <v>245.23284280443289</v>
          </cell>
          <cell r="AG48">
            <v>230.9097977551823</v>
          </cell>
          <cell r="AH48">
            <v>229.88044014745026</v>
          </cell>
          <cell r="AI48">
            <v>227.07060842586824</v>
          </cell>
          <cell r="AJ48">
            <v>238.29982102208581</v>
          </cell>
        </row>
        <row r="49">
          <cell r="O49">
            <v>128.03335695051422</v>
          </cell>
          <cell r="P49">
            <v>102.13918844472043</v>
          </cell>
          <cell r="Q49">
            <v>102.69021979392677</v>
          </cell>
          <cell r="R49">
            <v>91.25292353436727</v>
          </cell>
          <cell r="S49">
            <v>85.036811678182616</v>
          </cell>
          <cell r="T49">
            <v>95.768151361199017</v>
          </cell>
          <cell r="U49">
            <v>89.436134564225753</v>
          </cell>
          <cell r="V49">
            <v>93.64209934728234</v>
          </cell>
          <cell r="W49">
            <v>108.68673702688685</v>
          </cell>
          <cell r="X49">
            <v>108.06732067532353</v>
          </cell>
          <cell r="Y49">
            <v>122.52286939948981</v>
          </cell>
          <cell r="Z49">
            <v>134.53348191631241</v>
          </cell>
          <cell r="AA49">
            <v>136.97460827867687</v>
          </cell>
          <cell r="AB49">
            <v>134.32575476398563</v>
          </cell>
          <cell r="AC49">
            <v>140.95364806340476</v>
          </cell>
          <cell r="AD49">
            <v>137.17670480025561</v>
          </cell>
          <cell r="AE49">
            <v>145.54742773487894</v>
          </cell>
          <cell r="AF49">
            <v>154.50950479817575</v>
          </cell>
          <cell r="AG49">
            <v>165.39914555279739</v>
          </cell>
          <cell r="AH49">
            <v>173.19022473011813</v>
          </cell>
          <cell r="AI49">
            <v>180.10867663787053</v>
          </cell>
          <cell r="AJ49">
            <v>186.33863308314116</v>
          </cell>
        </row>
        <row r="50">
          <cell r="O50">
            <v>252.55240000000003</v>
          </cell>
          <cell r="P50">
            <v>117.56111996317112</v>
          </cell>
          <cell r="Q50">
            <v>106.08082057149491</v>
          </cell>
          <cell r="R50">
            <v>90.145251633509204</v>
          </cell>
          <cell r="S50">
            <v>91.626033048224997</v>
          </cell>
          <cell r="T50">
            <v>90.853049113812546</v>
          </cell>
          <cell r="U50">
            <v>90.524376596835396</v>
          </cell>
          <cell r="V50">
            <v>88.584434877397328</v>
          </cell>
          <cell r="W50">
            <v>80.394537398240487</v>
          </cell>
          <cell r="X50">
            <v>78.598300760150252</v>
          </cell>
          <cell r="Y50">
            <v>87.476844221164143</v>
          </cell>
          <cell r="Z50">
            <v>83.613254308483747</v>
          </cell>
          <cell r="AA50">
            <v>81.765893525748581</v>
          </cell>
          <cell r="AB50">
            <v>81.879665704949872</v>
          </cell>
          <cell r="AC50">
            <v>80.734161712281633</v>
          </cell>
          <cell r="AD50">
            <v>82.531951308375426</v>
          </cell>
          <cell r="AE50">
            <v>86.634819793584043</v>
          </cell>
          <cell r="AF50">
            <v>90.723338006257137</v>
          </cell>
          <cell r="AG50">
            <v>65.51065220238489</v>
          </cell>
          <cell r="AH50">
            <v>56.690215417332119</v>
          </cell>
          <cell r="AI50">
            <v>46.96193178799772</v>
          </cell>
          <cell r="AJ50">
            <v>51.961187938944647</v>
          </cell>
        </row>
      </sheetData>
      <sheetData sheetId="14" refreshError="1">
        <row r="9">
          <cell r="C9">
            <v>-8.0590328594759697</v>
          </cell>
          <cell r="D9">
            <v>-7.999486713194508</v>
          </cell>
          <cell r="E9">
            <v>-4.3107121907449653</v>
          </cell>
          <cell r="F9">
            <v>-3.8992248972623331</v>
          </cell>
          <cell r="G9">
            <v>1.2407109710061683</v>
          </cell>
          <cell r="H9">
            <v>-0.19333786606366682</v>
          </cell>
          <cell r="I9">
            <v>-5.7008965887577849</v>
          </cell>
          <cell r="M9">
            <v>-2.2073311801851254</v>
          </cell>
          <cell r="N9">
            <v>-3.5942403334183597</v>
          </cell>
          <cell r="O9">
            <v>-4.2680477584313845</v>
          </cell>
          <cell r="P9">
            <v>-4.2246336305677401</v>
          </cell>
          <cell r="Q9">
            <v>-6.2325722590599293</v>
          </cell>
          <cell r="R9">
            <v>-7.2916831098563009</v>
          </cell>
          <cell r="S9">
            <v>-8.1115740673201877</v>
          </cell>
          <cell r="T9">
            <v>-8.08165909242115</v>
          </cell>
          <cell r="U9">
            <v>-6.8998173148318855</v>
          </cell>
          <cell r="V9">
            <v>-6.7210214622024127</v>
          </cell>
          <cell r="W9">
            <v>-6.1469414152484063</v>
          </cell>
          <cell r="X9">
            <v>-6.198856660045263</v>
          </cell>
          <cell r="Y9">
            <v>-6.2459184097127363</v>
          </cell>
          <cell r="Z9">
            <v>-6.2745381163712048</v>
          </cell>
          <cell r="AA9">
            <v>-6.2966072701549578</v>
          </cell>
          <cell r="AB9">
            <v>-6.2932358770499714</v>
          </cell>
          <cell r="AC9">
            <v>-6.2781152975807952</v>
          </cell>
          <cell r="AD9">
            <v>-6.1767901299225718</v>
          </cell>
          <cell r="AE9">
            <v>-6.0777107359237945</v>
          </cell>
          <cell r="AF9">
            <v>-5.977897427174268</v>
          </cell>
          <cell r="AG9">
            <v>-5.8769479997720477</v>
          </cell>
          <cell r="AH9">
            <v>-5.7735937515311235</v>
          </cell>
          <cell r="AI9">
            <v>-5.6680650499717959</v>
          </cell>
        </row>
        <row r="10">
          <cell r="C10">
            <v>-5.7350746418444096</v>
          </cell>
          <cell r="D10">
            <v>-5.5989845533520519</v>
          </cell>
          <cell r="E10">
            <v>-1.8083847424879687</v>
          </cell>
          <cell r="F10">
            <v>-1.2934329637968094</v>
          </cell>
          <cell r="G10">
            <v>2.8745151995248901</v>
          </cell>
          <cell r="H10">
            <v>-0.21243240622622572</v>
          </cell>
          <cell r="I10">
            <v>-5.7494286526163032</v>
          </cell>
          <cell r="O10">
            <v>-3.4907537552819932</v>
          </cell>
          <cell r="P10">
            <v>-4.2246336305677401</v>
          </cell>
          <cell r="Q10">
            <v>-6.2325722590599293</v>
          </cell>
          <cell r="R10">
            <v>-7.2916831098563009</v>
          </cell>
          <cell r="S10">
            <v>-8.1115740673201877</v>
          </cell>
          <cell r="T10">
            <v>-8.08165909242115</v>
          </cell>
          <cell r="U10">
            <v>-6.8998173148318855</v>
          </cell>
          <cell r="V10">
            <v>-6.7210214622024127</v>
          </cell>
          <cell r="W10">
            <v>-6.1469414152484063</v>
          </cell>
          <cell r="X10">
            <v>-6.198856660045263</v>
          </cell>
          <cell r="Y10">
            <v>-6.2459184097127363</v>
          </cell>
          <cell r="Z10">
            <v>-6.2745381163712048</v>
          </cell>
          <cell r="AA10">
            <v>-6.2966072701549578</v>
          </cell>
          <cell r="AB10">
            <v>-6.2932358770499714</v>
          </cell>
          <cell r="AC10">
            <v>-6.2781152975807952</v>
          </cell>
          <cell r="AD10">
            <v>-6.1767901299225718</v>
          </cell>
          <cell r="AE10">
            <v>-6.0777107359237945</v>
          </cell>
          <cell r="AF10">
            <v>-5.977897427174268</v>
          </cell>
          <cell r="AG10">
            <v>-5.8769479997720477</v>
          </cell>
          <cell r="AH10">
            <v>-5.7735937515311235</v>
          </cell>
          <cell r="AI10">
            <v>-5.6680650499717959</v>
          </cell>
        </row>
        <row r="11">
          <cell r="C11">
            <v>-496.94078543449996</v>
          </cell>
          <cell r="D11">
            <v>-389.44233410726935</v>
          </cell>
          <cell r="E11">
            <v>-102.14683321399443</v>
          </cell>
          <cell r="F11">
            <v>-97.423868454261651</v>
          </cell>
          <cell r="G11">
            <v>246.4751077669963</v>
          </cell>
          <cell r="H11">
            <v>206.07847824215116</v>
          </cell>
          <cell r="I11">
            <v>-248.30389561038157</v>
          </cell>
          <cell r="O11">
            <v>-375.18312064176064</v>
          </cell>
          <cell r="P11">
            <v>-414.74673557770063</v>
          </cell>
          <cell r="Q11">
            <v>-724.13160165899308</v>
          </cell>
          <cell r="R11">
            <v>-952.3427258874807</v>
          </cell>
          <cell r="S11">
            <v>-1207.6890336835593</v>
          </cell>
          <cell r="T11">
            <v>-1364.5415510113619</v>
          </cell>
          <cell r="U11">
            <v>-1298.751237410198</v>
          </cell>
          <cell r="V11">
            <v>-1427.2641538040289</v>
          </cell>
          <cell r="W11">
            <v>-1652.7689744000527</v>
          </cell>
          <cell r="X11">
            <v>-1818.3665668694796</v>
          </cell>
          <cell r="Y11">
            <v>-1998.0941829751719</v>
          </cell>
          <cell r="Z11">
            <v>-2190.2405133998827</v>
          </cell>
          <cell r="AA11">
            <v>-2398.1208499339386</v>
          </cell>
          <cell r="AB11">
            <v>-2615.837151150009</v>
          </cell>
          <cell r="AC11">
            <v>-2849.8110910438463</v>
          </cell>
          <cell r="AD11">
            <v>-3061.493771247498</v>
          </cell>
          <cell r="AE11">
            <v>-3289.3962780467791</v>
          </cell>
          <cell r="AF11">
            <v>-3533.2641436806316</v>
          </cell>
          <cell r="AG11">
            <v>-3792.6917882864536</v>
          </cell>
          <cell r="AH11">
            <v>-4068.002741754251</v>
          </cell>
          <cell r="AI11">
            <v>-4360.2831753096025</v>
          </cell>
        </row>
        <row r="12">
          <cell r="C12">
            <v>-5.9224083178809668</v>
          </cell>
          <cell r="D12">
            <v>-4.5541690379804889</v>
          </cell>
          <cell r="E12">
            <v>-1.2530121251313706</v>
          </cell>
          <cell r="F12">
            <v>-1.1851100759474769</v>
          </cell>
          <cell r="G12">
            <v>4.285170207384847</v>
          </cell>
          <cell r="H12">
            <v>2.882661831528047</v>
          </cell>
          <cell r="I12">
            <v>-2.8024884925772118</v>
          </cell>
          <cell r="O12">
            <v>-3.2922029698043884</v>
          </cell>
          <cell r="P12">
            <v>-3.5262896910782953</v>
          </cell>
          <cell r="Q12">
            <v>-5.6259298091483174</v>
          </cell>
          <cell r="R12">
            <v>-6.7377448062457175</v>
          </cell>
          <cell r="S12">
            <v>-7.5940165161449888</v>
          </cell>
          <cell r="T12">
            <v>-7.5891043508970606</v>
          </cell>
          <cell r="U12">
            <v>-6.4388629116846285</v>
          </cell>
          <cell r="V12">
            <v>-6.2795824991957199</v>
          </cell>
          <cell r="W12">
            <v>-5.7762326902838081</v>
          </cell>
          <cell r="X12">
            <v>-5.8362924262081322</v>
          </cell>
          <cell r="Y12">
            <v>-5.8884083219982921</v>
          </cell>
          <cell r="Z12">
            <v>-5.924503867672513</v>
          </cell>
          <cell r="AA12">
            <v>-5.9512820326021831</v>
          </cell>
          <cell r="AB12">
            <v>-5.953004563198971</v>
          </cell>
          <cell r="AC12">
            <v>-5.9434203949424971</v>
          </cell>
          <cell r="AD12">
            <v>-5.8476246905589795</v>
          </cell>
          <cell r="AE12">
            <v>-5.7542409158820256</v>
          </cell>
          <cell r="AF12">
            <v>-5.6607461951019973</v>
          </cell>
          <cell r="AG12">
            <v>-5.5650729498396956</v>
          </cell>
          <cell r="AH12">
            <v>-5.4667634279534321</v>
          </cell>
          <cell r="AI12">
            <v>-5.3664794622893508</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4101.60000365408</v>
          </cell>
          <cell r="Q13">
            <v>4799.5553016537633</v>
          </cell>
          <cell r="R13">
            <v>5118.8516818152575</v>
          </cell>
          <cell r="S13">
            <v>5563.8713592213553</v>
          </cell>
          <cell r="T13">
            <v>6072.2126338026992</v>
          </cell>
          <cell r="U13">
            <v>6449.3661851373663</v>
          </cell>
          <cell r="V13">
            <v>7083.5106253843624</v>
          </cell>
          <cell r="W13">
            <v>7748.199633874</v>
          </cell>
          <cell r="X13">
            <v>8316.4787297622897</v>
          </cell>
          <cell r="Y13">
            <v>8929.5413984957486</v>
          </cell>
          <cell r="Z13">
            <v>9591.5702796420592</v>
          </cell>
          <cell r="AA13">
            <v>10306.814042498441</v>
          </cell>
          <cell r="AB13">
            <v>11078.530518613399</v>
          </cell>
          <cell r="AC13">
            <v>11911.777294955276</v>
          </cell>
          <cell r="AD13">
            <v>12769.929260005785</v>
          </cell>
          <cell r="AE13">
            <v>13694.152843298791</v>
          </cell>
          <cell r="AF13">
            <v>14689.657387133924</v>
          </cell>
          <cell r="AG13">
            <v>15762.068983075967</v>
          </cell>
          <cell r="AH13">
            <v>16917.464222683881</v>
          </cell>
          <cell r="AI13">
            <v>18162.406712770233</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3127.2596903369831</v>
          </cell>
          <cell r="Q14">
            <v>3548.4562017677035</v>
          </cell>
          <cell r="R14">
            <v>3659.5242217600689</v>
          </cell>
          <cell r="S14">
            <v>3849.4961507880826</v>
          </cell>
          <cell r="T14">
            <v>4184.9964463458464</v>
          </cell>
          <cell r="U14">
            <v>4610.6638008749342</v>
          </cell>
          <cell r="V14">
            <v>5097.8314104220644</v>
          </cell>
          <cell r="W14">
            <v>5521.3716558172728</v>
          </cell>
          <cell r="X14">
            <v>5915.2874771744691</v>
          </cell>
          <cell r="Y14">
            <v>6338.1448567518091</v>
          </cell>
          <cell r="Z14">
            <v>6794.5032559698539</v>
          </cell>
          <cell r="AA14">
            <v>7287.1485270284302</v>
          </cell>
          <cell r="AB14">
            <v>7824.9069609296048</v>
          </cell>
          <cell r="AC14">
            <v>8406.2444347277051</v>
          </cell>
          <cell r="AD14">
            <v>9034.8498274655631</v>
          </cell>
          <cell r="AE14">
            <v>9714.7316384542792</v>
          </cell>
          <cell r="AF14">
            <v>10450.24609275056</v>
          </cell>
          <cell r="AG14">
            <v>11246.127744519439</v>
          </cell>
          <cell r="AH14">
            <v>12107.522802138301</v>
          </cell>
          <cell r="AI14">
            <v>13040.025419097688</v>
          </cell>
        </row>
        <row r="16">
          <cell r="D16">
            <v>-9.6163661282811432</v>
          </cell>
          <cell r="E16">
            <v>7.9877630966546036</v>
          </cell>
          <cell r="F16">
            <v>5.1088187873699695</v>
          </cell>
          <cell r="G16">
            <v>-0.57468437644773473</v>
          </cell>
          <cell r="H16">
            <v>11.659007462018181</v>
          </cell>
          <cell r="I16">
            <v>-3.1990492332164706</v>
          </cell>
          <cell r="O16">
            <v>-2.5922133283987705</v>
          </cell>
          <cell r="P16">
            <v>-4.984932761350052</v>
          </cell>
          <cell r="Q16">
            <v>-0.22439883501871805</v>
          </cell>
          <cell r="R16">
            <v>3.2357434670131795</v>
          </cell>
          <cell r="S16">
            <v>2.7163342921714388</v>
          </cell>
          <cell r="T16">
            <v>1.0381429626312979</v>
          </cell>
          <cell r="U16">
            <v>3.0908704942092413E-2</v>
          </cell>
          <cell r="V16">
            <v>6.5748289764428591E-2</v>
          </cell>
          <cell r="W16">
            <v>7.1126585456312341E-2</v>
          </cell>
          <cell r="X16">
            <v>7.5014774865039158E-2</v>
          </cell>
          <cell r="Y16">
            <v>7.7079962537141E-2</v>
          </cell>
          <cell r="Z16">
            <v>7.9035062624654984E-2</v>
          </cell>
          <cell r="AA16">
            <v>8.0933808521848505E-2</v>
          </cell>
          <cell r="AB16">
            <v>8.2774389325578568E-2</v>
          </cell>
          <cell r="AC16">
            <v>8.4545488794589119E-2</v>
          </cell>
          <cell r="AD16">
            <v>7.0377268264138593E-2</v>
          </cell>
          <cell r="AE16">
            <v>7.1917540014766246E-2</v>
          </cell>
          <cell r="AF16">
            <v>7.3387921745478479E-2</v>
          </cell>
          <cell r="AG16">
            <v>7.4787824942973202E-2</v>
          </cell>
          <cell r="AH16">
            <v>7.6116922591211278E-2</v>
          </cell>
          <cell r="AI16">
            <v>7.7375129804664766E-2</v>
          </cell>
        </row>
        <row r="17">
          <cell r="C17">
            <v>110.63949933892856</v>
          </cell>
          <cell r="D17">
            <v>100</v>
          </cell>
          <cell r="E17">
            <v>107.9877630966546</v>
          </cell>
          <cell r="F17">
            <v>113.50466222579708</v>
          </cell>
          <cell r="G17">
            <v>112.85236866544565</v>
          </cell>
          <cell r="H17">
            <v>126.00983474921424</v>
          </cell>
          <cell r="I17">
            <v>121.97871809689215</v>
          </cell>
          <cell r="O17">
            <v>115.75370874414352</v>
          </cell>
          <cell r="P17">
            <v>109.983464194479</v>
          </cell>
          <cell r="Q17">
            <v>109.73666258211337</v>
          </cell>
          <cell r="R17">
            <v>113.2874594725324</v>
          </cell>
          <cell r="S17">
            <v>116.36472558291462</v>
          </cell>
          <cell r="T17">
            <v>117.57275779253887</v>
          </cell>
          <cell r="U17">
            <v>117.60909800933723</v>
          </cell>
          <cell r="V17">
            <v>117.68642397988573</v>
          </cell>
          <cell r="W17">
            <v>117.77013031480827</v>
          </cell>
          <cell r="X17">
            <v>117.8584753129222</v>
          </cell>
          <cell r="Y17">
            <v>117.94932058154023</v>
          </cell>
          <cell r="Z17">
            <v>118.0425419009272</v>
          </cell>
          <cell r="AA17">
            <v>118.13807822576364</v>
          </cell>
          <cell r="AB17">
            <v>118.23586629857598</v>
          </cell>
          <cell r="AC17">
            <v>118.33582938966865</v>
          </cell>
          <cell r="AD17">
            <v>118.41911091377079</v>
          </cell>
          <cell r="AE17">
            <v>118.50427502524732</v>
          </cell>
          <cell r="AF17">
            <v>118.59124284986788</v>
          </cell>
          <cell r="AG17">
            <v>118.67993466096813</v>
          </cell>
          <cell r="AH17">
            <v>118.77027017496533</v>
          </cell>
          <cell r="AI17">
            <v>118.86216882568255</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7.2233443180610237</v>
          </cell>
          <cell r="Q19">
            <v>16.934787356755862</v>
          </cell>
          <cell r="R19">
            <v>2.9685371051774183</v>
          </cell>
          <cell r="S19">
            <v>5.4889797395692597</v>
          </cell>
          <cell r="T19">
            <v>9.7900955921600428</v>
          </cell>
          <cell r="U19">
            <v>11.390521031952545</v>
          </cell>
          <cell r="V19">
            <v>11.681236346855044</v>
          </cell>
          <cell r="W19">
            <v>8.9192458093212821</v>
          </cell>
          <cell r="X19">
            <v>7.4974584201038681</v>
          </cell>
          <cell r="Y19">
            <v>7.4917174960702653</v>
          </cell>
          <cell r="Z19">
            <v>7.5309164580294095</v>
          </cell>
          <cell r="AA19">
            <v>7.5692988715892113</v>
          </cell>
          <cell r="AB19">
            <v>7.6068683234952914</v>
          </cell>
          <cell r="AC19">
            <v>7.6436296018198533</v>
          </cell>
          <cell r="AD19">
            <v>7.6795886153611264</v>
          </cell>
          <cell r="AE19">
            <v>7.7147523133558735</v>
          </cell>
          <cell r="AF19">
            <v>7.7491286059725155</v>
          </cell>
          <cell r="AG19">
            <v>7.7827262860091082</v>
          </cell>
          <cell r="AH19">
            <v>7.8155549521715386</v>
          </cell>
          <cell r="AI19">
            <v>7.8476249342634787</v>
          </cell>
        </row>
        <row r="20">
          <cell r="C20">
            <v>0</v>
          </cell>
          <cell r="D20">
            <v>7.9166227481434674</v>
          </cell>
          <cell r="E20">
            <v>6.5054056677006855</v>
          </cell>
          <cell r="F20">
            <v>-4.9880874998115274</v>
          </cell>
          <cell r="G20">
            <v>11.675418942849646</v>
          </cell>
          <cell r="H20">
            <v>19.112028314399026</v>
          </cell>
          <cell r="I20">
            <v>16.601125186066227</v>
          </cell>
          <cell r="O20">
            <v>11.633638612640439</v>
          </cell>
          <cell r="P20">
            <v>8.2578318413628864</v>
          </cell>
          <cell r="Q20">
            <v>6.4673719084866121</v>
          </cell>
          <cell r="R20">
            <v>3.9340040895741879</v>
          </cell>
          <cell r="S20">
            <v>4.7651216486714247</v>
          </cell>
          <cell r="T20">
            <v>8.5839415081998141</v>
          </cell>
          <cell r="U20">
            <v>10.468326820155752</v>
          </cell>
          <cell r="V20">
            <v>10.731584411680956</v>
          </cell>
          <cell r="W20">
            <v>7.9825950142032411</v>
          </cell>
          <cell r="X20">
            <v>6.5654215405702701</v>
          </cell>
          <cell r="Y20">
            <v>6.5541891886398389</v>
          </cell>
          <cell r="Z20">
            <v>6.5877419909688086</v>
          </cell>
          <cell r="AA20">
            <v>6.6206613065189259</v>
          </cell>
          <cell r="AB20">
            <v>6.6529479165636332</v>
          </cell>
          <cell r="AC20">
            <v>6.6846036077569408</v>
          </cell>
          <cell r="AD20">
            <v>6.7156311114086691</v>
          </cell>
          <cell r="AE20">
            <v>6.7460340425954541</v>
          </cell>
          <cell r="AF20">
            <v>6.7758168394879874</v>
          </cell>
          <cell r="AG20">
            <v>6.8049847032470012</v>
          </cell>
          <cell r="AH20">
            <v>6.8335435388002992</v>
          </cell>
          <cell r="AI20">
            <v>6.8614998967812397</v>
          </cell>
        </row>
        <row r="21">
          <cell r="C21">
            <v>92.664130375336768</v>
          </cell>
          <cell r="D21">
            <v>100</v>
          </cell>
          <cell r="E21">
            <v>106.50540566770069</v>
          </cell>
          <cell r="F21">
            <v>101.19282284096656</v>
          </cell>
          <cell r="G21">
            <v>113.00750884774504</v>
          </cell>
          <cell r="H21">
            <v>134.60553593612306</v>
          </cell>
          <cell r="I21">
            <v>156.95156946425422</v>
          </cell>
          <cell r="O21">
            <v>154.28985386981083</v>
          </cell>
          <cell r="P21">
            <v>167.03085055066433</v>
          </cell>
          <cell r="Q21">
            <v>177.83335685768424</v>
          </cell>
          <cell r="R21">
            <v>184.82932838909258</v>
          </cell>
          <cell r="S21">
            <v>193.63667072925523</v>
          </cell>
          <cell r="T21">
            <v>210.25832928307997</v>
          </cell>
          <cell r="U21">
            <v>232.26885835903201</v>
          </cell>
          <cell r="V21">
            <v>257.19498695587924</v>
          </cell>
          <cell r="W21">
            <v>277.72582116139995</v>
          </cell>
          <cell r="X21">
            <v>295.95969204765618</v>
          </cell>
          <cell r="Y21">
            <v>315.35745018657542</v>
          </cell>
          <cell r="Z21">
            <v>336.13238535416502</v>
          </cell>
          <cell r="AA21">
            <v>358.38657212998731</v>
          </cell>
          <cell r="AB21">
            <v>382.22984411375313</v>
          </cell>
          <cell r="AC21">
            <v>407.78039406330475</v>
          </cell>
          <cell r="AD21">
            <v>435.16542107324494</v>
          </cell>
          <cell r="AE21">
            <v>464.52182852044996</v>
          </cell>
          <cell r="AF21">
            <v>495.99697680043607</v>
          </cell>
          <cell r="AG21">
            <v>529.74949520027326</v>
          </cell>
          <cell r="AH21">
            <v>565.9501576013588</v>
          </cell>
          <cell r="AI21">
            <v>604.78282708100926</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4</v>
          </cell>
          <cell r="S22">
            <v>5.2</v>
          </cell>
          <cell r="T22">
            <v>8</v>
          </cell>
          <cell r="U22">
            <v>8</v>
          </cell>
          <cell r="V22">
            <v>9</v>
          </cell>
          <cell r="W22">
            <v>9</v>
          </cell>
          <cell r="X22">
            <v>9</v>
          </cell>
          <cell r="Y22">
            <v>9</v>
          </cell>
          <cell r="Z22">
            <v>9</v>
          </cell>
          <cell r="AA22">
            <v>9</v>
          </cell>
          <cell r="AB22">
            <v>9</v>
          </cell>
          <cell r="AC22">
            <v>9</v>
          </cell>
          <cell r="AD22">
            <v>9</v>
          </cell>
          <cell r="AE22">
            <v>9</v>
          </cell>
          <cell r="AF22">
            <v>9</v>
          </cell>
          <cell r="AG22">
            <v>9</v>
          </cell>
          <cell r="AH22">
            <v>9</v>
          </cell>
          <cell r="AI22">
            <v>9</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cell r="S23">
            <v>4</v>
          </cell>
          <cell r="T23">
            <v>6</v>
          </cell>
          <cell r="U23">
            <v>7</v>
          </cell>
          <cell r="V23">
            <v>7</v>
          </cell>
          <cell r="W23">
            <v>5</v>
          </cell>
          <cell r="X23">
            <v>5</v>
          </cell>
          <cell r="Y23">
            <v>5</v>
          </cell>
          <cell r="Z23">
            <v>5</v>
          </cell>
          <cell r="AA23">
            <v>5</v>
          </cell>
          <cell r="AB23">
            <v>5</v>
          </cell>
          <cell r="AC23">
            <v>5</v>
          </cell>
          <cell r="AD23">
            <v>5</v>
          </cell>
          <cell r="AE23">
            <v>5</v>
          </cell>
          <cell r="AF23">
            <v>5</v>
          </cell>
          <cell r="AG23">
            <v>5</v>
          </cell>
          <cell r="AH23">
            <v>5</v>
          </cell>
          <cell r="AI23">
            <v>5</v>
          </cell>
        </row>
        <row r="24">
          <cell r="C24">
            <v>0</v>
          </cell>
          <cell r="D24">
            <v>-1.2376427308265221</v>
          </cell>
          <cell r="E24">
            <v>2.1363398718885662</v>
          </cell>
          <cell r="F24">
            <v>-2.7429857983900661</v>
          </cell>
          <cell r="G24">
            <v>15.433096758261982</v>
          </cell>
          <cell r="H24">
            <v>37.345613772058385</v>
          </cell>
          <cell r="I24">
            <v>7.0112644097173984</v>
          </cell>
          <cell r="O24">
            <v>-0.89427082913852018</v>
          </cell>
          <cell r="P24">
            <v>18.047983647823472</v>
          </cell>
          <cell r="Q24">
            <v>8.0103185584219432</v>
          </cell>
          <cell r="R24">
            <v>5.9486216611796578</v>
          </cell>
          <cell r="S24">
            <v>7.2929712294897797</v>
          </cell>
          <cell r="T24">
            <v>10.654527223074851</v>
          </cell>
          <cell r="U24">
            <v>12.43792846085779</v>
          </cell>
          <cell r="V24">
            <v>12.616754287491204</v>
          </cell>
          <cell r="W24">
            <v>8.9234422691894224</v>
          </cell>
          <cell r="X24">
            <v>6.6218870909714411</v>
          </cell>
          <cell r="Y24">
            <v>6.5592969191454813</v>
          </cell>
          <cell r="Z24">
            <v>6.5675452789520676</v>
          </cell>
          <cell r="AA24">
            <v>6.5757746972733315</v>
          </cell>
          <cell r="AB24">
            <v>6.58398484423968</v>
          </cell>
          <cell r="AC24">
            <v>6.5921753952650022</v>
          </cell>
          <cell r="AD24">
            <v>6.6003460310140696</v>
          </cell>
          <cell r="AE24">
            <v>6.6084964373695527</v>
          </cell>
          <cell r="AF24">
            <v>6.6166263053994498</v>
          </cell>
          <cell r="AG24">
            <v>6.6247353313236204</v>
          </cell>
          <cell r="AH24">
            <v>6.6328232164813556</v>
          </cell>
          <cell r="AI24">
            <v>6.6408896672979267</v>
          </cell>
        </row>
        <row r="25">
          <cell r="C25">
            <v>0</v>
          </cell>
          <cell r="D25">
            <v>1.1611623725055082</v>
          </cell>
          <cell r="E25">
            <v>-0.60188412936064317</v>
          </cell>
          <cell r="F25">
            <v>0.97614014069839561</v>
          </cell>
          <cell r="G25">
            <v>-2.4771720771860544</v>
          </cell>
          <cell r="H25">
            <v>12.966656930277425</v>
          </cell>
          <cell r="I25">
            <v>11.185938615102332</v>
          </cell>
          <cell r="O25">
            <v>-4.9691395171743071</v>
          </cell>
          <cell r="P25">
            <v>-0.95557753716864835</v>
          </cell>
          <cell r="Q25">
            <v>9.8315711758776789</v>
          </cell>
          <cell r="R25">
            <v>-0.92892311121266058</v>
          </cell>
          <cell r="S25">
            <v>0.69093423412925359</v>
          </cell>
          <cell r="T25">
            <v>1.1108033722179318</v>
          </cell>
          <cell r="U25">
            <v>0.83480418174355364</v>
          </cell>
          <cell r="V25">
            <v>0.85761613564873607</v>
          </cell>
          <cell r="W25">
            <v>0.86740904401755003</v>
          </cell>
          <cell r="X25">
            <v>0.87461473530490064</v>
          </cell>
          <cell r="Y25">
            <v>0.87986058039508064</v>
          </cell>
          <cell r="Z25">
            <v>0.88488080284177173</v>
          </cell>
          <cell r="AA25">
            <v>0.88973145865519021</v>
          </cell>
          <cell r="AB25">
            <v>0.89441541520063605</v>
          </cell>
          <cell r="AC25">
            <v>0.89893570546407275</v>
          </cell>
          <cell r="AD25">
            <v>0.90329550967664018</v>
          </cell>
          <cell r="AE25">
            <v>0.90749813747073405</v>
          </cell>
          <cell r="AF25">
            <v>0.91154701063790089</v>
          </cell>
          <cell r="AG25">
            <v>0.91544564654798322</v>
          </cell>
          <cell r="AH25">
            <v>0.91919764227852685</v>
          </cell>
          <cell r="AI25">
            <v>0.92280665949357887</v>
          </cell>
        </row>
        <row r="26">
          <cell r="C26">
            <v>98.85216584579193</v>
          </cell>
          <cell r="D26">
            <v>100</v>
          </cell>
          <cell r="E26">
            <v>99.398115870639359</v>
          </cell>
          <cell r="F26">
            <v>100.36838077875058</v>
          </cell>
          <cell r="G26">
            <v>97.882083275775599</v>
          </cell>
          <cell r="H26">
            <v>110.57411721035388</v>
          </cell>
          <cell r="I26">
            <v>122.94287008569536</v>
          </cell>
          <cell r="O26">
            <v>122.30315722230863</v>
          </cell>
          <cell r="P26">
            <v>121.13445572464418</v>
          </cell>
          <cell r="Q26">
            <v>133.04387595772459</v>
          </cell>
          <cell r="R26">
            <v>131.80800064590019</v>
          </cell>
          <cell r="S26">
            <v>132.71870724568402</v>
          </cell>
          <cell r="T26">
            <v>134.19295112133312</v>
          </cell>
          <cell r="U26">
            <v>135.3131994888991</v>
          </cell>
          <cell r="V26">
            <v>136.47366732137849</v>
          </cell>
          <cell r="W26">
            <v>137.65745225442654</v>
          </cell>
          <cell r="X26">
            <v>138.86142461608907</v>
          </cell>
          <cell r="Y26">
            <v>140.08321155266108</v>
          </cell>
          <cell r="Z26">
            <v>141.3227809996948</v>
          </cell>
          <cell r="AA26">
            <v>142.58017424049547</v>
          </cell>
          <cell r="AB26">
            <v>143.85543329792239</v>
          </cell>
          <cell r="AC26">
            <v>145.14860115208745</v>
          </cell>
          <cell r="AD26">
            <v>146.45972194865271</v>
          </cell>
          <cell r="AE26">
            <v>147.78884119748156</v>
          </cell>
          <cell r="AF26">
            <v>149.13600596147359</v>
          </cell>
          <cell r="AG26">
            <v>150.50126503548341</v>
          </cell>
          <cell r="AH26">
            <v>151.88466911528894</v>
          </cell>
          <cell r="AI26">
            <v>153.28627095663461</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67.082573641109406</v>
          </cell>
          <cell r="Q27">
            <v>72.246601262996549</v>
          </cell>
          <cell r="R27">
            <v>80.027004475934646</v>
          </cell>
          <cell r="S27">
            <v>83.361462995765265</v>
          </cell>
          <cell r="T27">
            <v>86.695921515595884</v>
          </cell>
          <cell r="U27">
            <v>90.030380035426504</v>
          </cell>
          <cell r="V27">
            <v>90.930683835780769</v>
          </cell>
          <cell r="W27">
            <v>91.839990674138576</v>
          </cell>
          <cell r="X27">
            <v>92.758390580879961</v>
          </cell>
          <cell r="Y27">
            <v>93.685974486688764</v>
          </cell>
          <cell r="Z27">
            <v>94.622834231555657</v>
          </cell>
          <cell r="AA27">
            <v>95.569062573871221</v>
          </cell>
          <cell r="AB27">
            <v>96.524753199609933</v>
          </cell>
          <cell r="AC27">
            <v>97.490000731606031</v>
          </cell>
          <cell r="AD27">
            <v>98.464900738922097</v>
          </cell>
          <cell r="AE27">
            <v>99.44954974631132</v>
          </cell>
          <cell r="AF27">
            <v>100.44404524377444</v>
          </cell>
          <cell r="AG27">
            <v>101.44848569621219</v>
          </cell>
          <cell r="AH27">
            <v>102.46297055317432</v>
          </cell>
          <cell r="AI27">
            <v>103.48760025870605</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2.0932802483205819</v>
          </cell>
          <cell r="Q29">
            <v>18.211924932417219</v>
          </cell>
          <cell r="R29">
            <v>5.8885328706986115</v>
          </cell>
          <cell r="S29">
            <v>8.0407764798001296</v>
          </cell>
          <cell r="T29">
            <v>8.4329181265482305</v>
          </cell>
          <cell r="U29">
            <v>5.1658705028711154</v>
          </cell>
          <cell r="V29">
            <v>9.4230961545106311</v>
          </cell>
          <cell r="W29">
            <v>7.1408979285776439</v>
          </cell>
          <cell r="X29">
            <v>7.1286127650713809</v>
          </cell>
          <cell r="Y29">
            <v>7.1613105848629175</v>
          </cell>
          <cell r="Z29">
            <v>7.1976855246612956</v>
          </cell>
          <cell r="AA29">
            <v>7.2327770314659148</v>
          </cell>
          <cell r="AB29">
            <v>7.2529595432877301</v>
          </cell>
          <cell r="AC29">
            <v>7.2724429805817437</v>
          </cell>
          <cell r="AD29">
            <v>7.307387335051672</v>
          </cell>
          <cell r="AE29">
            <v>7.3249404827034397</v>
          </cell>
          <cell r="AF29">
            <v>7.3417736004060004</v>
          </cell>
          <cell r="AG29">
            <v>7.3579244335648042</v>
          </cell>
          <cell r="AH29">
            <v>7.373429101779891</v>
          </cell>
          <cell r="AI29">
            <v>7.3883221301929183</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-2.0601095326815866</v>
          </cell>
          <cell r="Q30">
            <v>7.3886656516485294</v>
          </cell>
          <cell r="R30">
            <v>10.339785927723554</v>
          </cell>
          <cell r="S30">
            <v>10.214018754464993</v>
          </cell>
          <cell r="T30">
            <v>8.3549958869756136</v>
          </cell>
          <cell r="U30">
            <v>4.3274460293255546</v>
          </cell>
          <cell r="V30">
            <v>8.5639777779139781</v>
          </cell>
          <cell r="W30">
            <v>6.2950903637397637</v>
          </cell>
          <cell r="X30">
            <v>6.2794394150298416</v>
          </cell>
          <cell r="Y30">
            <v>6.3085435149359492</v>
          </cell>
          <cell r="Z30">
            <v>6.3414145199901073</v>
          </cell>
          <cell r="AA30">
            <v>6.373129406019884</v>
          </cell>
          <cell r="AB30">
            <v>6.3901674674962328</v>
          </cell>
          <cell r="AC30">
            <v>6.4066099817418065</v>
          </cell>
          <cell r="AD30">
            <v>6.4216057567769713</v>
          </cell>
          <cell r="AE30">
            <v>6.4362192325908563</v>
          </cell>
          <cell r="AF30">
            <v>6.4502058281714847</v>
          </cell>
          <cell r="AG30">
            <v>6.4635987105980952</v>
          </cell>
          <cell r="AH30">
            <v>6.4764296210339412</v>
          </cell>
          <cell r="AI30">
            <v>6.4887289019192274</v>
          </cell>
        </row>
        <row r="31">
          <cell r="C31">
            <v>95.465713381791403</v>
          </cell>
          <cell r="D31">
            <v>100</v>
          </cell>
          <cell r="E31">
            <v>91.96121093655367</v>
          </cell>
          <cell r="F31">
            <v>91.300209884063307</v>
          </cell>
          <cell r="G31">
            <v>80.111556634859156</v>
          </cell>
          <cell r="H31">
            <v>100.67931901079268</v>
          </cell>
          <cell r="I31">
            <v>132.96615371128505</v>
          </cell>
          <cell r="O31">
            <v>141.77207449349683</v>
          </cell>
          <cell r="P31">
            <v>138.85141447217586</v>
          </cell>
          <cell r="Q31">
            <v>149.11068124010964</v>
          </cell>
          <cell r="R31">
            <v>164.52840647570721</v>
          </cell>
          <cell r="S31">
            <v>181.33336876955835</v>
          </cell>
          <cell r="T31">
            <v>196.48376427196928</v>
          </cell>
          <cell r="U31">
            <v>204.986493127226</v>
          </cell>
          <cell r="V31">
            <v>222.5414908463668</v>
          </cell>
          <cell r="W31">
            <v>236.55067879195926</v>
          </cell>
          <cell r="X31">
            <v>251.40473535254219</v>
          </cell>
          <cell r="Y31">
            <v>267.26471248086688</v>
          </cell>
          <cell r="Z31">
            <v>284.21307576493837</v>
          </cell>
          <cell r="AA31">
            <v>302.32634287226722</v>
          </cell>
          <cell r="AB31">
            <v>321.64550248016195</v>
          </cell>
          <cell r="AC31">
            <v>342.25207534787961</v>
          </cell>
          <cell r="AD31">
            <v>364.2301543211077</v>
          </cell>
          <cell r="AE31">
            <v>387.67280556441818</v>
          </cell>
          <cell r="AF31">
            <v>412.67849946317017</v>
          </cell>
          <cell r="AG31">
            <v>439.35238163338721</v>
          </cell>
          <cell r="AH31">
            <v>467.80672941821001</v>
          </cell>
          <cell r="AI31">
            <v>498.16143987509247</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4.2407539575390061</v>
          </cell>
          <cell r="Q32">
            <v>10.078586241007566</v>
          </cell>
          <cell r="R32">
            <v>-4.0341324025593632</v>
          </cell>
          <cell r="S32">
            <v>-1.9718383371052099</v>
          </cell>
          <cell r="T32">
            <v>7.1913841106031134E-2</v>
          </cell>
          <cell r="U32">
            <v>0.80364707989677775</v>
          </cell>
          <cell r="V32">
            <v>0.79134754840515509</v>
          </cell>
          <cell r="W32">
            <v>0.79571649259014265</v>
          </cell>
          <cell r="X32">
            <v>0.79900059194464002</v>
          </cell>
          <cell r="Y32">
            <v>0.80216231144879935</v>
          </cell>
          <cell r="Z32">
            <v>0.80520934250901666</v>
          </cell>
          <cell r="AA32">
            <v>0.80814358874862968</v>
          </cell>
          <cell r="AB32">
            <v>0.81096975061636312</v>
          </cell>
          <cell r="AC32">
            <v>0.81370226810956847</v>
          </cell>
          <cell r="AD32">
            <v>0.83233246855825982</v>
          </cell>
          <cell r="AE32">
            <v>0.83498010030823966</v>
          </cell>
          <cell r="AF32">
            <v>0.83754443243974452</v>
          </cell>
          <cell r="AG32">
            <v>0.84002958175193776</v>
          </cell>
          <cell r="AH32">
            <v>0.84243948067993379</v>
          </cell>
          <cell r="AI32">
            <v>0.84477788170638068</v>
          </cell>
        </row>
        <row r="33">
          <cell r="C33">
            <v>95.465713381791403</v>
          </cell>
          <cell r="D33">
            <v>100</v>
          </cell>
          <cell r="E33">
            <v>91.96121093655367</v>
          </cell>
          <cell r="F33">
            <v>91.300209884063307</v>
          </cell>
          <cell r="G33">
            <v>80.111556634859156</v>
          </cell>
          <cell r="H33">
            <v>100.67931901079268</v>
          </cell>
          <cell r="I33">
            <v>132.96615371128505</v>
          </cell>
          <cell r="O33">
            <v>141.77207449349683</v>
          </cell>
          <cell r="P33">
            <v>138.85141447217586</v>
          </cell>
          <cell r="Q33">
            <v>149.11068124010964</v>
          </cell>
          <cell r="R33">
            <v>164.52840647570721</v>
          </cell>
          <cell r="S33">
            <v>181.33336876955835</v>
          </cell>
          <cell r="T33">
            <v>196.48376427196928</v>
          </cell>
          <cell r="U33">
            <v>204.986493127226</v>
          </cell>
          <cell r="V33">
            <v>222.5414908463668</v>
          </cell>
          <cell r="W33">
            <v>236.55067879195926</v>
          </cell>
          <cell r="X33">
            <v>251.40473535254219</v>
          </cell>
          <cell r="Y33">
            <v>267.26471248086688</v>
          </cell>
          <cell r="Z33">
            <v>284.21307576493837</v>
          </cell>
          <cell r="AA33">
            <v>302.32634287226722</v>
          </cell>
          <cell r="AB33">
            <v>321.64550248016195</v>
          </cell>
          <cell r="AC33">
            <v>342.25207534787961</v>
          </cell>
          <cell r="AD33">
            <v>364.2301543211077</v>
          </cell>
          <cell r="AE33">
            <v>387.67280556441818</v>
          </cell>
          <cell r="AF33">
            <v>412.67849946317017</v>
          </cell>
          <cell r="AG33">
            <v>439.35238163338721</v>
          </cell>
          <cell r="AH33">
            <v>467.80672941821001</v>
          </cell>
          <cell r="AI33">
            <v>498.16143987509247</v>
          </cell>
        </row>
        <row r="34">
          <cell r="C34">
            <v>0</v>
          </cell>
          <cell r="D34">
            <v>-6.0247264873474364</v>
          </cell>
          <cell r="E34">
            <v>-4.0031994846954291</v>
          </cell>
          <cell r="F34">
            <v>-3.2477723242018754</v>
          </cell>
          <cell r="G34">
            <v>-5.5962230424863577</v>
          </cell>
          <cell r="H34">
            <v>11.650565967867394</v>
          </cell>
          <cell r="I34">
            <v>43.198326444067703</v>
          </cell>
          <cell r="O34">
            <v>7.1881610832282377</v>
          </cell>
          <cell r="P34">
            <v>1.6772944581687312</v>
          </cell>
          <cell r="Q34">
            <v>3.8864551252076183</v>
          </cell>
          <cell r="R34">
            <v>13.772080255695897</v>
          </cell>
          <cell r="S34">
            <v>7.7543549993529979</v>
          </cell>
          <cell r="T34">
            <v>8.7765900039423457</v>
          </cell>
          <cell r="U34">
            <v>4.4782361089191767</v>
          </cell>
          <cell r="V34">
            <v>9.0069289024591086</v>
          </cell>
          <cell r="W34">
            <v>6.550936452446777</v>
          </cell>
          <cell r="X34">
            <v>6.5667566701430786</v>
          </cell>
          <cell r="Y34">
            <v>6.5783825827847551</v>
          </cell>
          <cell r="Z34">
            <v>6.5947842480898089</v>
          </cell>
          <cell r="AA34">
            <v>6.6113234481643133</v>
          </cell>
          <cell r="AB34">
            <v>6.6128287216274231</v>
          </cell>
          <cell r="AC34">
            <v>6.6144342507620451</v>
          </cell>
          <cell r="AD34">
            <v>6.6165273972588921</v>
          </cell>
          <cell r="AE34">
            <v>6.6181845463784157</v>
          </cell>
          <cell r="AF34">
            <v>6.6199295853547397</v>
          </cell>
          <cell r="AG34">
            <v>6.6217583106819973</v>
          </cell>
          <cell r="AH34">
            <v>6.6236667079926548</v>
          </cell>
          <cell r="AI34">
            <v>6.6256509473549698</v>
          </cell>
        </row>
        <row r="36">
          <cell r="C36">
            <v>0</v>
          </cell>
          <cell r="D36">
            <v>0</v>
          </cell>
          <cell r="E36">
            <v>-6.8738074860359859</v>
          </cell>
          <cell r="F36">
            <v>2.6441925275446891</v>
          </cell>
          <cell r="G36">
            <v>-4.7936006499744224</v>
          </cell>
          <cell r="H36">
            <v>19.033282033000901</v>
          </cell>
          <cell r="I36">
            <v>-3.0402700148216297</v>
          </cell>
          <cell r="O36">
            <v>18.858465098341682</v>
          </cell>
          <cell r="P36">
            <v>-5</v>
          </cell>
          <cell r="Q36">
            <v>-1.9999999999999858</v>
          </cell>
          <cell r="R36">
            <v>6</v>
          </cell>
          <cell r="S36">
            <v>6</v>
          </cell>
          <cell r="T36">
            <v>6</v>
          </cell>
          <cell r="U36">
            <v>7</v>
          </cell>
          <cell r="V36">
            <v>8</v>
          </cell>
          <cell r="W36">
            <v>8</v>
          </cell>
          <cell r="X36">
            <v>8</v>
          </cell>
          <cell r="Y36">
            <v>8</v>
          </cell>
          <cell r="Z36">
            <v>8</v>
          </cell>
          <cell r="AA36">
            <v>8</v>
          </cell>
          <cell r="AB36">
            <v>9.0000000000000142</v>
          </cell>
          <cell r="AC36">
            <v>9.0000000000000142</v>
          </cell>
          <cell r="AD36">
            <v>9.0000000000000142</v>
          </cell>
          <cell r="AE36">
            <v>9.0000000000000142</v>
          </cell>
          <cell r="AF36">
            <v>9.0000000000000142</v>
          </cell>
          <cell r="AG36">
            <v>9.0000000000000142</v>
          </cell>
          <cell r="AH36">
            <v>9.0000000000000142</v>
          </cell>
          <cell r="AI36">
            <v>9.0000000000000142</v>
          </cell>
        </row>
        <row r="38">
          <cell r="D38">
            <v>100</v>
          </cell>
          <cell r="E38">
            <v>90.069746264988908</v>
          </cell>
          <cell r="F38">
            <v>88.9774534614521</v>
          </cell>
          <cell r="G38">
            <v>77.917614014357952</v>
          </cell>
          <cell r="H38">
            <v>95.070005549991507</v>
          </cell>
          <cell r="I38">
            <v>119.80724276190283</v>
          </cell>
          <cell r="O38">
            <v>114.5295877294475</v>
          </cell>
          <cell r="P38">
            <v>110.82471239158235</v>
          </cell>
          <cell r="Q38">
            <v>116.86728043797305</v>
          </cell>
          <cell r="R38">
            <v>125.56096110497741</v>
          </cell>
          <cell r="S38">
            <v>133.70606881210273</v>
          </cell>
          <cell r="T38">
            <v>139.30500515576028</v>
          </cell>
          <cell r="U38">
            <v>139.74360968271634</v>
          </cell>
          <cell r="V38">
            <v>145.87617438653749</v>
          </cell>
          <cell r="W38">
            <v>146.23122231870704</v>
          </cell>
          <cell r="X38">
            <v>146.53474680468651</v>
          </cell>
          <cell r="Y38">
            <v>146.85729163785496</v>
          </cell>
          <cell r="Z38">
            <v>147.19483965072072</v>
          </cell>
          <cell r="AA38">
            <v>147.54607816167461</v>
          </cell>
          <cell r="AB38">
            <v>147.9218440362358</v>
          </cell>
          <cell r="AC38">
            <v>148.32148632337129</v>
          </cell>
          <cell r="AD38">
            <v>148.74316759820644</v>
          </cell>
          <cell r="AE38">
            <v>149.18653072864618</v>
          </cell>
          <cell r="AF38">
            <v>149.6508781783331</v>
          </cell>
          <cell r="AG38">
            <v>150.13555764017926</v>
          </cell>
          <cell r="AH38">
            <v>150.63995967358909</v>
          </cell>
          <cell r="AI38">
            <v>151.16351546683657</v>
          </cell>
        </row>
        <row r="41">
          <cell r="C41">
            <v>7.3425161942707939</v>
          </cell>
          <cell r="D41">
            <v>4.2104847173281614</v>
          </cell>
          <cell r="E41">
            <v>3.5987647665472653</v>
          </cell>
          <cell r="F41">
            <v>1.0161902894486585</v>
          </cell>
          <cell r="G41">
            <v>2.4106997274351305</v>
          </cell>
          <cell r="H41">
            <v>-2.920396261022824</v>
          </cell>
          <cell r="I41">
            <v>-0.73914732806349204</v>
          </cell>
          <cell r="O41">
            <v>-1.7121424461335997</v>
          </cell>
          <cell r="P41">
            <v>-0.38395640878259168</v>
          </cell>
          <cell r="Q41">
            <v>0.14324761621816234</v>
          </cell>
          <cell r="R41">
            <v>0.29515801221019755</v>
          </cell>
          <cell r="S41">
            <v>0.33802617088438097</v>
          </cell>
          <cell r="T41">
            <v>0.4226156671045822</v>
          </cell>
          <cell r="U41">
            <v>0.4951319974229299</v>
          </cell>
          <cell r="V41">
            <v>0.64883677445011867</v>
          </cell>
          <cell r="W41">
            <v>0.6160789414565776</v>
          </cell>
          <cell r="X41">
            <v>0.6507727636006454</v>
          </cell>
          <cell r="Y41">
            <v>0.54714527583727834</v>
          </cell>
          <cell r="Z41">
            <v>0.52210716971651305</v>
          </cell>
          <cell r="AA41">
            <v>0.4880484727245239</v>
          </cell>
          <cell r="AB41">
            <v>0.45137183097770017</v>
          </cell>
          <cell r="AC41">
            <v>0.43636375161537949</v>
          </cell>
          <cell r="AD41">
            <v>0.46474253364150808</v>
          </cell>
          <cell r="AE41">
            <v>0.43877103481260277</v>
          </cell>
          <cell r="AF41">
            <v>0.41449191955210329</v>
          </cell>
          <cell r="AG41">
            <v>0.4328326969240216</v>
          </cell>
          <cell r="AH41">
            <v>0.42870293129599285</v>
          </cell>
          <cell r="AI41">
            <v>0.42575352116221482</v>
          </cell>
        </row>
        <row r="43">
          <cell r="C43">
            <v>0</v>
          </cell>
          <cell r="D43">
            <v>0</v>
          </cell>
          <cell r="E43">
            <v>0</v>
          </cell>
          <cell r="F43">
            <v>0</v>
          </cell>
          <cell r="G43">
            <v>0</v>
          </cell>
          <cell r="H43">
            <v>625.29999999999995</v>
          </cell>
          <cell r="I43">
            <v>453.3</v>
          </cell>
          <cell r="O43">
            <v>1063.8</v>
          </cell>
          <cell r="P43">
            <v>1067.28</v>
          </cell>
          <cell r="Q43">
            <v>1079.0911222710738</v>
          </cell>
          <cell r="R43">
            <v>1203.2952793390753</v>
          </cell>
          <cell r="S43">
            <v>1491</v>
          </cell>
          <cell r="T43">
            <v>1923</v>
          </cell>
          <cell r="U43">
            <v>2259</v>
          </cell>
          <cell r="V43">
            <v>2766</v>
          </cell>
          <cell r="W43">
            <v>2982.5969133727995</v>
          </cell>
          <cell r="X43">
            <v>3162.5459119672446</v>
          </cell>
          <cell r="Y43">
            <v>3476.9442263702463</v>
          </cell>
          <cell r="Z43">
            <v>3822.1102074265054</v>
          </cell>
          <cell r="AA43">
            <v>4209.8415970730912</v>
          </cell>
          <cell r="AB43">
            <v>4645.5931450325579</v>
          </cell>
          <cell r="AC43">
            <v>5139.8965271523284</v>
          </cell>
          <cell r="AD43">
            <v>5614.6026657525035</v>
          </cell>
          <cell r="AE43">
            <v>6083.9664345046331</v>
          </cell>
          <cell r="AF43">
            <v>6567.5287429483205</v>
          </cell>
          <cell r="AG43">
            <v>7105.3349735272304</v>
          </cell>
          <cell r="AH43">
            <v>7688.7521750727319</v>
          </cell>
          <cell r="AI43">
            <v>8321.7009425379511</v>
          </cell>
        </row>
        <row r="44">
          <cell r="C44">
            <v>0</v>
          </cell>
          <cell r="D44">
            <v>0</v>
          </cell>
          <cell r="E44">
            <v>0</v>
          </cell>
          <cell r="F44">
            <v>0</v>
          </cell>
          <cell r="G44">
            <v>0</v>
          </cell>
          <cell r="H44">
            <v>436.75347513556477</v>
          </cell>
          <cell r="I44">
            <v>298.8240117609501</v>
          </cell>
          <cell r="O44">
            <v>835.68667711615558</v>
          </cell>
          <cell r="P44">
            <v>845.44182959902821</v>
          </cell>
          <cell r="Q44">
            <v>853.43091402169614</v>
          </cell>
          <cell r="R44">
            <v>950.26759116443191</v>
          </cell>
          <cell r="S44">
            <v>1175.2228774843361</v>
          </cell>
          <cell r="T44">
            <v>1513.0396135415026</v>
          </cell>
          <cell r="U44">
            <v>1774.193874887585</v>
          </cell>
          <cell r="V44">
            <v>2172.3861256923683</v>
          </cell>
          <cell r="W44">
            <v>2342.4989707678787</v>
          </cell>
          <cell r="X44">
            <v>2483.8289446936951</v>
          </cell>
          <cell r="Y44">
            <v>2730.7539396865177</v>
          </cell>
          <cell r="Z44">
            <v>3001.8435233118298</v>
          </cell>
          <cell r="AA44">
            <v>3306.3635129588524</v>
          </cell>
          <cell r="AB44">
            <v>3648.5980093565813</v>
          </cell>
          <cell r="AC44">
            <v>4036.8184754447238</v>
          </cell>
          <cell r="AD44">
            <v>4409.6474809675074</v>
          </cell>
          <cell r="AE44">
            <v>4778.280647684719</v>
          </cell>
          <cell r="AF44">
            <v>5158.0651920704167</v>
          </cell>
          <cell r="AG44">
            <v>5580.4523191928083</v>
          </cell>
          <cell r="AH44">
            <v>6038.6618036930668</v>
          </cell>
          <cell r="AI44">
            <v>6535.7728379358459</v>
          </cell>
        </row>
        <row r="45">
          <cell r="C45">
            <v>1.456257901459354</v>
          </cell>
          <cell r="D45">
            <v>1.3655324120687014</v>
          </cell>
          <cell r="E45">
            <v>1.0070666706151339</v>
          </cell>
          <cell r="F45">
            <v>1.1201168177427798</v>
          </cell>
          <cell r="G45">
            <v>2.3278852444106661</v>
          </cell>
          <cell r="H45">
            <v>1.8886438979575679</v>
          </cell>
          <cell r="I45">
            <v>1.59076557657214</v>
          </cell>
          <cell r="O45">
            <v>3.1123463986315674</v>
          </cell>
          <cell r="P45">
            <v>2.6684472195969948</v>
          </cell>
          <cell r="Q45">
            <v>2.5296871783284121</v>
          </cell>
          <cell r="R45">
            <v>2.5952331425019985</v>
          </cell>
          <cell r="S45">
            <v>2.9465371321812897</v>
          </cell>
          <cell r="T45">
            <v>3.5780260164446691</v>
          </cell>
          <cell r="U45">
            <v>3.8269159790423943</v>
          </cell>
          <cell r="V45">
            <v>4.2838338670172371</v>
          </cell>
          <cell r="W45">
            <v>4.3036439006796581</v>
          </cell>
          <cell r="X45">
            <v>4.25</v>
          </cell>
          <cell r="Y45">
            <v>4.3499999999999996</v>
          </cell>
          <cell r="Z45">
            <v>4.45</v>
          </cell>
          <cell r="AA45">
            <v>4.5599999999999996</v>
          </cell>
          <cell r="AB45">
            <v>4.68</v>
          </cell>
          <cell r="AC45">
            <v>4.83</v>
          </cell>
          <cell r="AD45">
            <v>4.92</v>
          </cell>
          <cell r="AE45">
            <v>4.97</v>
          </cell>
          <cell r="AF45">
            <v>5</v>
          </cell>
          <cell r="AG45">
            <v>5.04</v>
          </cell>
          <cell r="AH45">
            <v>5.08</v>
          </cell>
          <cell r="AI45">
            <v>5.12</v>
          </cell>
        </row>
        <row r="46">
          <cell r="C46">
            <v>0</v>
          </cell>
          <cell r="D46">
            <v>0</v>
          </cell>
          <cell r="E46">
            <v>0</v>
          </cell>
          <cell r="F46">
            <v>0</v>
          </cell>
          <cell r="G46">
            <v>0</v>
          </cell>
          <cell r="H46">
            <v>2.1184614782821192</v>
          </cell>
          <cell r="I46">
            <v>1.5756452220258956</v>
          </cell>
          <cell r="O46">
            <v>3.1123463986315674</v>
          </cell>
          <cell r="P46">
            <v>2.6684472195969948</v>
          </cell>
          <cell r="Q46">
            <v>2.5296871783284121</v>
          </cell>
          <cell r="R46">
            <v>2.5952331425019985</v>
          </cell>
          <cell r="S46">
            <v>2.9465371321812897</v>
          </cell>
          <cell r="T46">
            <v>3.5780260164446691</v>
          </cell>
          <cell r="U46">
            <v>3.8269159790423943</v>
          </cell>
          <cell r="V46">
            <v>4.2838338670172371</v>
          </cell>
          <cell r="W46">
            <v>4.3036439006796581</v>
          </cell>
          <cell r="X46">
            <v>4.25</v>
          </cell>
          <cell r="Y46">
            <v>4.3499999999999996</v>
          </cell>
          <cell r="Z46">
            <v>4.45</v>
          </cell>
          <cell r="AA46">
            <v>4.5599999999999996</v>
          </cell>
          <cell r="AB46">
            <v>4.68</v>
          </cell>
          <cell r="AC46">
            <v>4.83</v>
          </cell>
          <cell r="AD46">
            <v>4.92</v>
          </cell>
          <cell r="AE46">
            <v>4.97</v>
          </cell>
          <cell r="AF46">
            <v>5.0000000000000009</v>
          </cell>
          <cell r="AG46">
            <v>5.0400000000000009</v>
          </cell>
          <cell r="AH46">
            <v>5.08</v>
          </cell>
          <cell r="AI46" t="e">
            <v>#DIV/0!</v>
          </cell>
        </row>
        <row r="48">
          <cell r="C48">
            <v>410.58109999999999</v>
          </cell>
          <cell r="D48">
            <v>794.52555233333328</v>
          </cell>
          <cell r="E48">
            <v>707.81512372166674</v>
          </cell>
          <cell r="F48">
            <v>713.02024316666666</v>
          </cell>
          <cell r="G48">
            <v>616.94056499999999</v>
          </cell>
          <cell r="H48">
            <v>693.4</v>
          </cell>
          <cell r="I48">
            <v>735.33157343136179</v>
          </cell>
          <cell r="O48">
            <v>586.55769695051424</v>
          </cell>
          <cell r="P48">
            <v>352.44789476381351</v>
          </cell>
          <cell r="Q48">
            <v>329.26735044581062</v>
          </cell>
          <cell r="R48">
            <v>274.45764015837375</v>
          </cell>
          <cell r="S48">
            <v>284.72495110042314</v>
          </cell>
          <cell r="T48">
            <v>301.40539465142041</v>
          </cell>
          <cell r="U48">
            <v>300.6889259509997</v>
          </cell>
          <cell r="V48">
            <v>306.24601629383255</v>
          </cell>
          <cell r="W48">
            <v>314.79820129259639</v>
          </cell>
          <cell r="X48">
            <v>319.53506947506361</v>
          </cell>
          <cell r="Y48">
            <v>351.50798666572518</v>
          </cell>
          <cell r="Z48">
            <v>368.04895118652172</v>
          </cell>
          <cell r="AA48">
            <v>378.70989043007495</v>
          </cell>
          <cell r="AB48">
            <v>386.85595424302392</v>
          </cell>
          <cell r="AC48">
            <v>395.20592089875555</v>
          </cell>
          <cell r="AD48">
            <v>392.04152554681241</v>
          </cell>
          <cell r="AE48">
            <v>417.09289650200549</v>
          </cell>
          <cell r="AF48">
            <v>443.18891392711947</v>
          </cell>
          <cell r="AG48">
            <v>443.45794429545936</v>
          </cell>
          <cell r="AH48">
            <v>458.20321540876643</v>
          </cell>
          <cell r="AI48">
            <v>472.10994438684941</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-19.760728260300986</v>
          </cell>
          <cell r="P49">
            <v>-11.2701831527728</v>
          </cell>
          <cell r="Q49">
            <v>-9.279171891195455</v>
          </cell>
          <cell r="R49">
            <v>-7.4998175589714169</v>
          </cell>
          <cell r="S49">
            <v>-7.3964212444304751</v>
          </cell>
          <cell r="T49">
            <v>-7.2020466090143103</v>
          </cell>
          <cell r="U49">
            <v>-6.5215973000230463</v>
          </cell>
          <cell r="V49">
            <v>-6.0073782680953265</v>
          </cell>
          <cell r="W49">
            <v>-5.7014492216065102</v>
          </cell>
          <cell r="X49">
            <v>-5.401851908433275</v>
          </cell>
          <cell r="Y49">
            <v>-5.5459127964119617</v>
          </cell>
          <cell r="Z49">
            <v>-5.4168632690424117</v>
          </cell>
          <cell r="AA49">
            <v>-5.1969558329354664</v>
          </cell>
          <cell r="AB49">
            <v>-4.9439048435288377</v>
          </cell>
          <cell r="AC49">
            <v>-4.7013374874764393</v>
          </cell>
          <cell r="AD49">
            <v>-4.3392146303862482</v>
          </cell>
          <cell r="AE49">
            <v>-4.2934062620011755</v>
          </cell>
          <cell r="AF49">
            <v>-4.240942366271776</v>
          </cell>
          <cell r="AG49">
            <v>-3.9432056470421042</v>
          </cell>
          <cell r="AH49">
            <v>-3.7844505676077973</v>
          </cell>
          <cell r="AI49">
            <v>-3.620467976200596</v>
          </cell>
        </row>
        <row r="51">
          <cell r="C51" t="str">
            <v>...</v>
          </cell>
          <cell r="D51" t="str">
            <v>...</v>
          </cell>
          <cell r="E51" t="str">
            <v>...</v>
          </cell>
          <cell r="F51" t="str">
            <v>...</v>
          </cell>
          <cell r="G51" t="str">
            <v>...</v>
          </cell>
          <cell r="H51" t="str">
            <v>...</v>
          </cell>
          <cell r="I51">
            <v>6371.2411484137156</v>
          </cell>
          <cell r="O51">
            <v>4820.3914274487088</v>
          </cell>
          <cell r="P51">
            <v>4704.9334053763723</v>
          </cell>
          <cell r="Q51">
            <v>4868.0118139707492</v>
          </cell>
          <cell r="R51">
            <v>5051.4958766233594</v>
          </cell>
          <cell r="S51">
            <v>5452.1528783876665</v>
          </cell>
          <cell r="T51">
            <v>6100.8252106004975</v>
          </cell>
          <cell r="U51">
            <v>6439.5600399175746</v>
          </cell>
          <cell r="V51">
            <v>6920.4507318265978</v>
          </cell>
          <cell r="W51">
            <v>7209.2506227850463</v>
          </cell>
          <cell r="X51">
            <v>7527.7264247855919</v>
          </cell>
          <cell r="Y51">
            <v>7911.9527555590385</v>
          </cell>
          <cell r="Z51">
            <v>8319.6877588640436</v>
          </cell>
          <cell r="AA51">
            <v>8743.2342652532934</v>
          </cell>
          <cell r="AB51">
            <v>9186.5111654501034</v>
          </cell>
          <cell r="AC51">
            <v>9646.5558132181795</v>
          </cell>
          <cell r="AD51">
            <v>10134.164317870565</v>
          </cell>
          <cell r="AE51">
            <v>10629.281541049064</v>
          </cell>
          <cell r="AF51">
            <v>11132.289629774939</v>
          </cell>
          <cell r="AG51">
            <v>11671.567414492936</v>
          </cell>
          <cell r="AH51">
            <v>12234.874647006789</v>
          </cell>
          <cell r="AI51">
            <v>12825.095805759382</v>
          </cell>
        </row>
        <row r="52">
          <cell r="C52" t="str">
            <v>...</v>
          </cell>
          <cell r="D52" t="str">
            <v>...</v>
          </cell>
          <cell r="E52" t="str">
            <v>...</v>
          </cell>
          <cell r="F52" t="str">
            <v>...</v>
          </cell>
          <cell r="G52" t="str">
            <v>...</v>
          </cell>
          <cell r="H52" t="str">
            <v>...</v>
          </cell>
          <cell r="I52">
            <v>243.99357297091325</v>
          </cell>
          <cell r="O52">
            <v>172.20480803397763</v>
          </cell>
          <cell r="P52">
            <v>159.70004153120826</v>
          </cell>
          <cell r="Q52">
            <v>151.43105948081447</v>
          </cell>
          <cell r="R52">
            <v>146.62927482004301</v>
          </cell>
          <cell r="S52">
            <v>147.92216402389261</v>
          </cell>
          <cell r="T52">
            <v>156.51145295284871</v>
          </cell>
          <cell r="U52">
            <v>152.77533556480719</v>
          </cell>
          <cell r="V52">
            <v>149.4322140688005</v>
          </cell>
          <cell r="W52">
            <v>142.0088045224858</v>
          </cell>
          <cell r="X52">
            <v>136.5822503878255</v>
          </cell>
          <cell r="Y52">
            <v>133.53654015185325</v>
          </cell>
          <cell r="Z52">
            <v>131.03290463577338</v>
          </cell>
          <cell r="AA52">
            <v>128.45232133556101</v>
          </cell>
          <cell r="AB52">
            <v>125.80494188293872</v>
          </cell>
          <cell r="AC52">
            <v>123.05169818733093</v>
          </cell>
          <cell r="AD52">
            <v>120.32965836235306</v>
          </cell>
          <cell r="AE52">
            <v>117.42542738273633</v>
          </cell>
          <cell r="AF52">
            <v>114.37351409771657</v>
          </cell>
          <cell r="AG52">
            <v>111.47236530894951</v>
          </cell>
          <cell r="AH52">
            <v>108.58104416941812</v>
          </cell>
          <cell r="AI52">
            <v>105.71970650472737</v>
          </cell>
        </row>
        <row r="53">
          <cell r="C53" t="str">
            <v>...</v>
          </cell>
          <cell r="D53" t="str">
            <v>...</v>
          </cell>
          <cell r="E53" t="str">
            <v>...</v>
          </cell>
          <cell r="F53" t="str">
            <v>...</v>
          </cell>
          <cell r="G53" t="str">
            <v>...</v>
          </cell>
          <cell r="H53" t="str">
            <v>...</v>
          </cell>
          <cell r="I53">
            <v>71.909181923915526</v>
          </cell>
          <cell r="O53">
            <v>42.298563288030394</v>
          </cell>
          <cell r="P53">
            <v>40.002625075466973</v>
          </cell>
          <cell r="Q53">
            <v>37.820601549166057</v>
          </cell>
          <cell r="R53">
            <v>35.738909093649148</v>
          </cell>
          <cell r="S53">
            <v>34.283443711282438</v>
          </cell>
          <cell r="T53">
            <v>33.930662731020931</v>
          </cell>
          <cell r="U53">
            <v>31.92562448777543</v>
          </cell>
          <cell r="V53">
            <v>30.448141772704723</v>
          </cell>
          <cell r="W53">
            <v>25.195480895868013</v>
          </cell>
          <cell r="X53">
            <v>24.161251927976362</v>
          </cell>
          <cell r="Y53">
            <v>23.316622832923819</v>
          </cell>
          <cell r="Z53">
            <v>22.504387990114115</v>
          </cell>
          <cell r="AA53">
            <v>21.697594177152101</v>
          </cell>
          <cell r="AB53">
            <v>20.906249023858532</v>
          </cell>
          <cell r="AC53">
            <v>20.118363894861378</v>
          </cell>
          <cell r="AD53">
            <v>19.356821836424682</v>
          </cell>
          <cell r="AE53">
            <v>18.594125359153292</v>
          </cell>
          <cell r="AF53">
            <v>17.835367977576816</v>
          </cell>
          <cell r="AG53">
            <v>17.125864089781743</v>
          </cell>
          <cell r="AH53">
            <v>16.441769957364478</v>
          </cell>
          <cell r="AI53">
            <v>15.784665921064644</v>
          </cell>
        </row>
        <row r="55">
          <cell r="C55" t="str">
            <v>...</v>
          </cell>
          <cell r="D55" t="str">
            <v>...</v>
          </cell>
          <cell r="E55" t="str">
            <v>...</v>
          </cell>
          <cell r="F55" t="str">
            <v>...</v>
          </cell>
          <cell r="G55" t="str">
            <v>...</v>
          </cell>
          <cell r="H55" t="str">
            <v>...</v>
          </cell>
          <cell r="I55">
            <v>5753.8643782671916</v>
          </cell>
          <cell r="O55">
            <v>3429.5216475764373</v>
          </cell>
          <cell r="P55">
            <v>3328.4109254684408</v>
          </cell>
          <cell r="Q55">
            <v>3414.7483205715648</v>
          </cell>
          <cell r="R55">
            <v>3450.8650852607443</v>
          </cell>
          <cell r="S55">
            <v>3617.0161269081236</v>
          </cell>
          <cell r="T55">
            <v>3880.5262706054073</v>
          </cell>
          <cell r="U55">
            <v>4038.8903143745283</v>
          </cell>
          <cell r="V55">
            <v>4277.795472073758</v>
          </cell>
          <cell r="W55">
            <v>4445.188965771099</v>
          </cell>
          <cell r="X55">
            <v>4636.0707868789632</v>
          </cell>
          <cell r="Y55">
            <v>4853.0115485721308</v>
          </cell>
          <cell r="Z55">
            <v>5086.9637113272111</v>
          </cell>
          <cell r="AA55">
            <v>5337.9908020091789</v>
          </cell>
          <cell r="AB55">
            <v>5610.1466719776372</v>
          </cell>
          <cell r="AC55">
            <v>5900.7241299824509</v>
          </cell>
          <cell r="AD55">
            <v>6220.5231118706361</v>
          </cell>
          <cell r="AE55">
            <v>6550.1056941255765</v>
          </cell>
          <cell r="AF55">
            <v>6889.7259467956928</v>
          </cell>
          <cell r="AG55">
            <v>7266.5570780902635</v>
          </cell>
          <cell r="AH55">
            <v>7668.7577523312511</v>
          </cell>
          <cell r="AI55">
            <v>8098.9450597172345</v>
          </cell>
        </row>
        <row r="56">
          <cell r="C56" t="str">
            <v>...</v>
          </cell>
          <cell r="D56" t="str">
            <v>...</v>
          </cell>
          <cell r="E56" t="str">
            <v>...</v>
          </cell>
          <cell r="F56" t="str">
            <v>...</v>
          </cell>
          <cell r="G56" t="str">
            <v>...</v>
          </cell>
          <cell r="H56" t="str">
            <v>...</v>
          </cell>
          <cell r="I56">
            <v>220.35046160401777</v>
          </cell>
          <cell r="O56">
            <v>122.51704573332705</v>
          </cell>
          <cell r="P56">
            <v>112.97659652798338</v>
          </cell>
          <cell r="Q56">
            <v>106.22384986011275</v>
          </cell>
          <cell r="R56">
            <v>100.16792200013039</v>
          </cell>
          <cell r="S56">
            <v>98.133134696654281</v>
          </cell>
          <cell r="T56">
            <v>99.55158259227872</v>
          </cell>
          <cell r="U56">
            <v>95.820649122469575</v>
          </cell>
          <cell r="V56">
            <v>92.369770914726075</v>
          </cell>
          <cell r="W56">
            <v>87.561940059428096</v>
          </cell>
          <cell r="X56">
            <v>84.116364662816636</v>
          </cell>
          <cell r="Y56">
            <v>81.908271135463835</v>
          </cell>
          <cell r="Z56">
            <v>80.118347009093654</v>
          </cell>
          <cell r="AA56">
            <v>78.42376047396094</v>
          </cell>
          <cell r="AB56">
            <v>76.828315266988298</v>
          </cell>
          <cell r="AC56">
            <v>75.269779057761937</v>
          </cell>
          <cell r="AD56">
            <v>73.86039908259508</v>
          </cell>
          <cell r="AE56">
            <v>72.361331061222316</v>
          </cell>
          <cell r="AF56">
            <v>70.785273641966114</v>
          </cell>
          <cell r="AG56">
            <v>69.401158934436168</v>
          </cell>
          <cell r="AH56">
            <v>68.058051124713344</v>
          </cell>
          <cell r="AI56">
            <v>66.761146090364079</v>
          </cell>
        </row>
        <row r="58">
          <cell r="C58">
            <v>0</v>
          </cell>
          <cell r="D58">
            <v>0</v>
          </cell>
          <cell r="E58">
            <v>223</v>
          </cell>
          <cell r="F58">
            <v>536</v>
          </cell>
          <cell r="G58">
            <v>585</v>
          </cell>
          <cell r="H58">
            <v>85.991040611967207</v>
          </cell>
          <cell r="I58">
            <v>92.241148413715621</v>
          </cell>
          <cell r="O58">
            <v>107.00114841371561</v>
          </cell>
          <cell r="P58">
            <v>54.40114841371561</v>
          </cell>
          <cell r="Q58">
            <v>0.40114841371561027</v>
          </cell>
          <cell r="R58">
            <v>0.40114841371561027</v>
          </cell>
          <cell r="S58">
            <v>0.40114841371561027</v>
          </cell>
          <cell r="T58">
            <v>0.40114841371561027</v>
          </cell>
          <cell r="U58">
            <v>0.40114841371561027</v>
          </cell>
          <cell r="V58">
            <v>0.40114841371561027</v>
          </cell>
          <cell r="W58">
            <v>0.40114841371561027</v>
          </cell>
          <cell r="X58">
            <v>0.40114841371561027</v>
          </cell>
          <cell r="Y58">
            <v>0.40114841371561027</v>
          </cell>
          <cell r="Z58">
            <v>0.40114841371561027</v>
          </cell>
          <cell r="AA58">
            <v>0.40114841371561027</v>
          </cell>
          <cell r="AB58">
            <v>0.40114841371561027</v>
          </cell>
          <cell r="AC58">
            <v>0.40114841371561027</v>
          </cell>
          <cell r="AD58">
            <v>0.40114841371561027</v>
          </cell>
          <cell r="AE58">
            <v>0.40114841371561027</v>
          </cell>
          <cell r="AF58">
            <v>0.40114841371561027</v>
          </cell>
          <cell r="AG58">
            <v>0.40114841371561027</v>
          </cell>
          <cell r="AH58">
            <v>0.40114841371561027</v>
          </cell>
          <cell r="AI58">
            <v>0.40114841371561027</v>
          </cell>
        </row>
        <row r="60">
          <cell r="C60">
            <v>-17.5733</v>
          </cell>
          <cell r="D60">
            <v>32.946878367750017</v>
          </cell>
          <cell r="E60">
            <v>8.4865651666666722</v>
          </cell>
          <cell r="F60">
            <v>-82.824161000000004</v>
          </cell>
          <cell r="G60">
            <v>-30.421118624999998</v>
          </cell>
          <cell r="H60">
            <v>18.469901175000004</v>
          </cell>
          <cell r="I60">
            <v>-39.157084052191699</v>
          </cell>
          <cell r="O60">
            <v>-23.658056950514222</v>
          </cell>
          <cell r="P60">
            <v>18.153213932268908</v>
          </cell>
          <cell r="Q60">
            <v>22.338185519664719</v>
          </cell>
          <cell r="R60">
            <v>68.030435633068777</v>
          </cell>
          <cell r="S60">
            <v>73.716522398578505</v>
          </cell>
          <cell r="T60">
            <v>28.347245995635184</v>
          </cell>
          <cell r="U60">
            <v>-8.5562689708653483</v>
          </cell>
          <cell r="V60">
            <v>-20.563057124921926</v>
          </cell>
          <cell r="W60">
            <v>-38.452280196448434</v>
          </cell>
          <cell r="X60">
            <v>-48.383663823345714</v>
          </cell>
          <cell r="Y60">
            <v>-39.827394852480367</v>
          </cell>
          <cell r="Z60">
            <v>-39.827394852480367</v>
          </cell>
          <cell r="AA60">
            <v>-27.820606698423788</v>
          </cell>
          <cell r="AB60">
            <v>-9.9313836268972775</v>
          </cell>
          <cell r="AC60">
            <v>0</v>
          </cell>
          <cell r="AD60">
            <v>0</v>
          </cell>
          <cell r="AE60">
            <v>0</v>
          </cell>
          <cell r="AF60">
            <v>0</v>
          </cell>
          <cell r="AG60">
            <v>0</v>
          </cell>
          <cell r="AH60">
            <v>0</v>
          </cell>
          <cell r="AI60">
            <v>0</v>
          </cell>
        </row>
      </sheetData>
      <sheetData sheetId="15" refreshError="1">
        <row r="1">
          <cell r="A1" t="str">
            <v>Output for DSA</v>
          </cell>
        </row>
        <row r="9">
          <cell r="B9">
            <v>2541.3478497260658</v>
          </cell>
          <cell r="C9">
            <v>2315.3735010868431</v>
          </cell>
          <cell r="D9">
            <v>2462.1411673814951</v>
          </cell>
          <cell r="E9">
            <v>2592.8626266193173</v>
          </cell>
          <cell r="F9">
            <v>2819.3750500355663</v>
          </cell>
          <cell r="G9">
            <v>3097.1689914768535</v>
          </cell>
          <cell r="H9">
            <v>3486.061664333849</v>
          </cell>
          <cell r="I9">
            <v>3942.9613626690134</v>
          </cell>
          <cell r="M9">
            <v>6685.6393214285681</v>
          </cell>
          <cell r="N9">
            <v>7281.4284679622306</v>
          </cell>
          <cell r="O9">
            <v>7933.0167337322928</v>
          </cell>
          <cell r="P9">
            <v>8646.8730458004557</v>
          </cell>
          <cell r="Q9">
            <v>9429.1607083839699</v>
          </cell>
          <cell r="R9">
            <v>10289.118567650432</v>
          </cell>
          <cell r="S9">
            <v>11234.466117618382</v>
          </cell>
          <cell r="T9">
            <v>12266.670669413501</v>
          </cell>
          <cell r="U9">
            <v>13393.712503692004</v>
          </cell>
          <cell r="V9">
            <v>14624.305116372107</v>
          </cell>
          <cell r="W9">
            <v>15967.962585264811</v>
          </cell>
          <cell r="X9">
            <v>17435.073126241601</v>
          </cell>
        </row>
        <row r="10">
          <cell r="B10">
            <v>0</v>
          </cell>
          <cell r="C10">
            <v>0</v>
          </cell>
          <cell r="D10">
            <v>0</v>
          </cell>
          <cell r="E10">
            <v>243.30568611746446</v>
          </cell>
          <cell r="F10">
            <v>386.96048981198646</v>
          </cell>
          <cell r="G10">
            <v>490.9544189359998</v>
          </cell>
          <cell r="H10">
            <v>614.0662454604601</v>
          </cell>
          <cell r="I10">
            <v>872.9205160042352</v>
          </cell>
          <cell r="O10">
            <v>1002.0925377868067</v>
          </cell>
          <cell r="P10">
            <v>1035.223233527443</v>
          </cell>
          <cell r="Q10">
            <v>1069.9442026636298</v>
          </cell>
          <cell r="R10">
            <v>1106.3317783183536</v>
          </cell>
          <cell r="S10">
            <v>1144.465957604504</v>
          </cell>
          <cell r="T10">
            <v>1184.4305774963896</v>
          </cell>
          <cell r="U10">
            <v>1226.3134991430859</v>
          </cell>
          <cell r="V10">
            <v>1270.2068010288235</v>
          </cell>
          <cell r="W10">
            <v>1316.2069814050767</v>
          </cell>
          <cell r="X10">
            <v>1364.4151704393901</v>
          </cell>
        </row>
        <row r="11">
          <cell r="B11" t="str">
            <v>…</v>
          </cell>
          <cell r="C11" t="str">
            <v>…</v>
          </cell>
          <cell r="D11" t="str">
            <v>…</v>
          </cell>
          <cell r="E11">
            <v>137.29549194972225</v>
          </cell>
          <cell r="F11">
            <v>162.83574373290463</v>
          </cell>
          <cell r="G11">
            <v>157.57671068076311</v>
          </cell>
          <cell r="H11">
            <v>203.10620982598061</v>
          </cell>
          <cell r="I11">
            <v>230.41331463531611</v>
          </cell>
          <cell r="O11">
            <v>345.11141396496049</v>
          </cell>
          <cell r="P11">
            <v>361.67676183527863</v>
          </cell>
          <cell r="Q11">
            <v>379.03724640337202</v>
          </cell>
          <cell r="R11">
            <v>397.23103423073394</v>
          </cell>
          <cell r="S11">
            <v>416.29812387380912</v>
          </cell>
          <cell r="T11">
            <v>436.28043381975203</v>
          </cell>
          <cell r="U11">
            <v>457.22189464310014</v>
          </cell>
          <cell r="V11">
            <v>479.16854558596896</v>
          </cell>
          <cell r="W11">
            <v>502.16863577409549</v>
          </cell>
          <cell r="X11">
            <v>526.27273029125217</v>
          </cell>
        </row>
        <row r="12">
          <cell r="B12" t="str">
            <v>…</v>
          </cell>
          <cell r="C12" t="str">
            <v>…</v>
          </cell>
          <cell r="D12" t="str">
            <v>…</v>
          </cell>
          <cell r="E12">
            <v>106.25648854961833</v>
          </cell>
          <cell r="F12">
            <v>108.3816183206107</v>
          </cell>
          <cell r="G12">
            <v>110.54925068702292</v>
          </cell>
          <cell r="H12">
            <v>112.76023570076337</v>
          </cell>
          <cell r="I12">
            <v>126.94304277178628</v>
          </cell>
          <cell r="O12">
            <v>142.95848415660831</v>
          </cell>
          <cell r="P12">
            <v>145.81765383974047</v>
          </cell>
          <cell r="Q12">
            <v>148.73400691653529</v>
          </cell>
          <cell r="R12">
            <v>151.708687054866</v>
          </cell>
          <cell r="S12">
            <v>154.74286079596334</v>
          </cell>
          <cell r="T12">
            <v>157.8377180118826</v>
          </cell>
          <cell r="U12">
            <v>160.99447237212024</v>
          </cell>
          <cell r="V12">
            <v>164.21436181956264</v>
          </cell>
          <cell r="W12">
            <v>167.4986490559539</v>
          </cell>
          <cell r="X12">
            <v>170.848622037073</v>
          </cell>
        </row>
        <row r="13">
          <cell r="B13" t="str">
            <v>…</v>
          </cell>
          <cell r="C13" t="str">
            <v>…</v>
          </cell>
          <cell r="D13" t="str">
            <v>…</v>
          </cell>
          <cell r="E13">
            <v>6.4575063613231558</v>
          </cell>
          <cell r="F13">
            <v>6.4575063613231558</v>
          </cell>
          <cell r="G13">
            <v>6.4575063613231558</v>
          </cell>
          <cell r="H13">
            <v>6.4575063613231558</v>
          </cell>
          <cell r="I13">
            <v>6.4575063613231558</v>
          </cell>
          <cell r="O13">
            <v>6.4575063613231558</v>
          </cell>
          <cell r="P13">
            <v>6.4575063613231558</v>
          </cell>
          <cell r="Q13">
            <v>6.4575063613231558</v>
          </cell>
          <cell r="R13">
            <v>6.4575063613231558</v>
          </cell>
          <cell r="S13">
            <v>6.4575063613231558</v>
          </cell>
          <cell r="T13">
            <v>6.4575063613231558</v>
          </cell>
          <cell r="U13">
            <v>6.4575063613231558</v>
          </cell>
          <cell r="V13">
            <v>6.4575063613231558</v>
          </cell>
          <cell r="W13">
            <v>6.4575063613231558</v>
          </cell>
          <cell r="X13">
            <v>6.4575063613231558</v>
          </cell>
        </row>
        <row r="14">
          <cell r="B14" t="str">
            <v>…</v>
          </cell>
          <cell r="C14" t="str">
            <v>…</v>
          </cell>
          <cell r="D14" t="str">
            <v>…</v>
          </cell>
          <cell r="E14">
            <v>24.581497038780768</v>
          </cell>
          <cell r="F14">
            <v>47.996619050970779</v>
          </cell>
          <cell r="G14">
            <v>40.56995363241704</v>
          </cell>
          <cell r="H14">
            <v>83.888467763894084</v>
          </cell>
          <cell r="I14">
            <v>97.012765502206676</v>
          </cell>
          <cell r="O14">
            <v>195.69542344702901</v>
          </cell>
          <cell r="P14">
            <v>209.40160163421498</v>
          </cell>
          <cell r="Q14">
            <v>223.84573312551356</v>
          </cell>
          <cell r="R14">
            <v>239.06484081454477</v>
          </cell>
          <cell r="S14">
            <v>255.09775671652261</v>
          </cell>
          <cell r="T14">
            <v>271.98520944654626</v>
          </cell>
          <cell r="U14">
            <v>289.76991590965673</v>
          </cell>
          <cell r="V14">
            <v>308.49667740508318</v>
          </cell>
          <cell r="W14">
            <v>328.21248035681839</v>
          </cell>
          <cell r="X14">
            <v>348.96660189285598</v>
          </cell>
        </row>
        <row r="15">
          <cell r="B15" t="str">
            <v>…</v>
          </cell>
          <cell r="C15" t="str">
            <v>…</v>
          </cell>
          <cell r="D15" t="str">
            <v>…</v>
          </cell>
          <cell r="E15">
            <v>0</v>
          </cell>
          <cell r="F15">
            <v>95</v>
          </cell>
          <cell r="G15">
            <v>185.04349695568834</v>
          </cell>
          <cell r="H15">
            <v>284.17594494328364</v>
          </cell>
          <cell r="I15">
            <v>405.74311067772322</v>
          </cell>
          <cell r="O15">
            <v>0</v>
          </cell>
          <cell r="P15">
            <v>0</v>
          </cell>
          <cell r="Q15">
            <v>0</v>
          </cell>
          <cell r="R15">
            <v>0</v>
          </cell>
          <cell r="S15">
            <v>0</v>
          </cell>
          <cell r="T15">
            <v>0</v>
          </cell>
          <cell r="U15">
            <v>0</v>
          </cell>
          <cell r="V15">
            <v>0</v>
          </cell>
          <cell r="W15">
            <v>0</v>
          </cell>
          <cell r="X15">
            <v>0</v>
          </cell>
        </row>
        <row r="16">
          <cell r="B16" t="str">
            <v>…</v>
          </cell>
          <cell r="C16" t="str">
            <v>…</v>
          </cell>
          <cell r="D16" t="str">
            <v>…</v>
          </cell>
          <cell r="E16">
            <v>0</v>
          </cell>
          <cell r="F16">
            <v>75</v>
          </cell>
          <cell r="G16">
            <v>142.34115150437566</v>
          </cell>
          <cell r="H16">
            <v>236.81328745273638</v>
          </cell>
          <cell r="I16">
            <v>352.82009624149845</v>
          </cell>
          <cell r="O16">
            <v>0</v>
          </cell>
          <cell r="P16">
            <v>0</v>
          </cell>
          <cell r="Q16">
            <v>0</v>
          </cell>
          <cell r="R16">
            <v>0</v>
          </cell>
          <cell r="S16">
            <v>0</v>
          </cell>
          <cell r="T16">
            <v>0</v>
          </cell>
          <cell r="U16">
            <v>0</v>
          </cell>
          <cell r="V16">
            <v>0</v>
          </cell>
          <cell r="W16">
            <v>0</v>
          </cell>
          <cell r="X16">
            <v>0</v>
          </cell>
        </row>
        <row r="17">
          <cell r="B17" t="str">
            <v>…</v>
          </cell>
          <cell r="C17" t="str">
            <v>…</v>
          </cell>
          <cell r="D17" t="str">
            <v>…</v>
          </cell>
          <cell r="E17">
            <v>0</v>
          </cell>
          <cell r="F17">
            <v>20</v>
          </cell>
          <cell r="G17">
            <v>42.702345451312695</v>
          </cell>
          <cell r="H17">
            <v>47.362657490547278</v>
          </cell>
          <cell r="I17">
            <v>52.923014436224769</v>
          </cell>
          <cell r="O17">
            <v>0</v>
          </cell>
          <cell r="P17">
            <v>0</v>
          </cell>
          <cell r="Q17">
            <v>0</v>
          </cell>
          <cell r="R17">
            <v>0</v>
          </cell>
          <cell r="S17">
            <v>0</v>
          </cell>
          <cell r="T17">
            <v>0</v>
          </cell>
          <cell r="U17">
            <v>0</v>
          </cell>
          <cell r="V17">
            <v>0</v>
          </cell>
          <cell r="W17">
            <v>0</v>
          </cell>
          <cell r="X17">
            <v>0</v>
          </cell>
        </row>
        <row r="18">
          <cell r="B18" t="str">
            <v>…</v>
          </cell>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cell r="S18">
            <v>20.850672969676921</v>
          </cell>
          <cell r="T18">
            <v>20.850672969676921</v>
          </cell>
          <cell r="U18">
            <v>20.850672969676921</v>
          </cell>
          <cell r="V18">
            <v>20.850672969676921</v>
          </cell>
          <cell r="W18">
            <v>20.850672969676921</v>
          </cell>
          <cell r="X18">
            <v>20.850672969676921</v>
          </cell>
        </row>
        <row r="19">
          <cell r="B19" t="str">
            <v>…</v>
          </cell>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cell r="S19">
            <v>25.87341772151899</v>
          </cell>
          <cell r="T19">
            <v>25.87341772151899</v>
          </cell>
          <cell r="U19">
            <v>25.87341772151899</v>
          </cell>
          <cell r="V19">
            <v>25.87341772151899</v>
          </cell>
          <cell r="W19">
            <v>25.87341772151899</v>
          </cell>
          <cell r="X19">
            <v>25.87341772151899</v>
          </cell>
        </row>
        <row r="20">
          <cell r="B20" t="str">
            <v>…</v>
          </cell>
          <cell r="C20" t="str">
            <v>…</v>
          </cell>
          <cell r="D20" t="str">
            <v>…</v>
          </cell>
          <cell r="E20">
            <v>35.851966319640965</v>
          </cell>
          <cell r="F20">
            <v>40.04</v>
          </cell>
          <cell r="G20">
            <v>80.06</v>
          </cell>
          <cell r="H20">
            <v>80.06</v>
          </cell>
          <cell r="I20">
            <v>40.04</v>
          </cell>
          <cell r="O20">
            <v>0</v>
          </cell>
          <cell r="P20">
            <v>0</v>
          </cell>
          <cell r="Q20">
            <v>0</v>
          </cell>
          <cell r="R20">
            <v>0</v>
          </cell>
          <cell r="S20">
            <v>0</v>
          </cell>
          <cell r="T20">
            <v>0</v>
          </cell>
          <cell r="U20">
            <v>0</v>
          </cell>
          <cell r="V20">
            <v>0</v>
          </cell>
          <cell r="W20">
            <v>0</v>
          </cell>
          <cell r="X20">
            <v>0</v>
          </cell>
        </row>
        <row r="21">
          <cell r="B21" t="str">
            <v>…</v>
          </cell>
          <cell r="C21" t="str">
            <v>…</v>
          </cell>
          <cell r="D21" t="str">
            <v>…</v>
          </cell>
          <cell r="E21">
            <v>0</v>
          </cell>
          <cell r="F21">
            <v>0</v>
          </cell>
          <cell r="G21">
            <v>0</v>
          </cell>
          <cell r="H21">
            <v>0</v>
          </cell>
          <cell r="I21">
            <v>150</v>
          </cell>
          <cell r="O21">
            <v>265.14561916568982</v>
          </cell>
          <cell r="P21">
            <v>265.14561916568982</v>
          </cell>
          <cell r="Q21">
            <v>265.14561916568982</v>
          </cell>
          <cell r="R21">
            <v>265.14561916568982</v>
          </cell>
          <cell r="S21">
            <v>265.14561916568982</v>
          </cell>
          <cell r="T21">
            <v>265.14561916568982</v>
          </cell>
          <cell r="U21">
            <v>265.14561916568982</v>
          </cell>
          <cell r="V21">
            <v>265.14561916568982</v>
          </cell>
          <cell r="W21">
            <v>265.14561916568982</v>
          </cell>
          <cell r="X21">
            <v>265.14561916568982</v>
          </cell>
        </row>
        <row r="22">
          <cell r="B22">
            <v>72.67</v>
          </cell>
          <cell r="C22">
            <v>78.959999999999994</v>
          </cell>
          <cell r="D22">
            <v>78.599999999999994</v>
          </cell>
          <cell r="E22">
            <v>77.069999999999993</v>
          </cell>
          <cell r="F22">
            <v>75</v>
          </cell>
          <cell r="G22">
            <v>73</v>
          </cell>
          <cell r="H22">
            <v>71</v>
          </cell>
          <cell r="I22">
            <v>69</v>
          </cell>
          <cell r="O22">
            <v>67.353808110155597</v>
          </cell>
          <cell r="P22">
            <v>68.343406461394835</v>
          </cell>
          <cell r="Q22">
            <v>69.347544523516831</v>
          </cell>
          <cell r="R22">
            <v>70.366435921768954</v>
          </cell>
          <cell r="S22">
            <v>71.400297420095484</v>
          </cell>
          <cell r="T22">
            <v>72.44934896725313</v>
          </cell>
          <cell r="U22">
            <v>73.51381374360389</v>
          </cell>
          <cell r="V22">
            <v>74.593918208595667</v>
          </cell>
          <cell r="W22">
            <v>75.689892148940245</v>
          </cell>
          <cell r="X22">
            <v>76.801968727499315</v>
          </cell>
        </row>
        <row r="25">
          <cell r="B25" t="str">
            <v>…</v>
          </cell>
          <cell r="C25" t="str">
            <v>…</v>
          </cell>
          <cell r="D25">
            <v>10561.141594003644</v>
          </cell>
          <cell r="E25">
            <v>11155.35646960898</v>
          </cell>
          <cell r="F25">
            <v>12142.768593322931</v>
          </cell>
          <cell r="G25">
            <v>13122.019918543489</v>
          </cell>
          <cell r="H25">
            <v>14499.386875044491</v>
          </cell>
          <cell r="I25">
            <v>16232.024948365759</v>
          </cell>
          <cell r="O25">
            <v>33771.255333986846</v>
          </cell>
          <cell r="P25">
            <v>36795.596395568457</v>
          </cell>
          <cell r="Q25">
            <v>40107.529452435701</v>
          </cell>
          <cell r="R25">
            <v>43740.781029255515</v>
          </cell>
          <cell r="S25">
            <v>47731.006100604078</v>
          </cell>
          <cell r="T25">
            <v>52106.618135593337</v>
          </cell>
          <cell r="U25">
            <v>56894.089819170906</v>
          </cell>
          <cell r="V25">
            <v>62121.426647352833</v>
          </cell>
          <cell r="W25">
            <v>67829.04271722956</v>
          </cell>
          <cell r="X25">
            <v>74061.065307678422</v>
          </cell>
        </row>
        <row r="26">
          <cell r="B26" t="str">
            <v>…</v>
          </cell>
          <cell r="C26" t="str">
            <v>…</v>
          </cell>
          <cell r="D26">
            <v>2799.22</v>
          </cell>
          <cell r="E26">
            <v>2946.1065634456609</v>
          </cell>
          <cell r="F26">
            <v>3214.6719640348952</v>
          </cell>
          <cell r="G26">
            <v>3445.0800379549182</v>
          </cell>
          <cell r="H26">
            <v>3685.8255247719517</v>
          </cell>
          <cell r="I26">
            <v>3898.0056062979988</v>
          </cell>
          <cell r="O26">
            <v>6349.3118632987098</v>
          </cell>
          <cell r="P26">
            <v>6806.598879916698</v>
          </cell>
          <cell r="Q26">
            <v>7302.1862479759629</v>
          </cell>
          <cell r="R26">
            <v>7839.4333075619134</v>
          </cell>
          <cell r="S26">
            <v>8422.0004077076246</v>
          </cell>
          <cell r="T26">
            <v>9051.9419668825158</v>
          </cell>
          <cell r="U26">
            <v>9733.275852890134</v>
          </cell>
          <cell r="V26">
            <v>10470.368491908093</v>
          </cell>
          <cell r="W26">
            <v>11267.965546469432</v>
          </cell>
          <cell r="X26">
            <v>12131.225321918477</v>
          </cell>
        </row>
        <row r="27">
          <cell r="B27" t="str">
            <v>…</v>
          </cell>
          <cell r="C27" t="str">
            <v>…</v>
          </cell>
          <cell r="D27">
            <v>2439.6208393981346</v>
          </cell>
          <cell r="E27">
            <v>2456.7924316958852</v>
          </cell>
          <cell r="F27">
            <v>2624.7929480121261</v>
          </cell>
          <cell r="G27">
            <v>2836.4688893772459</v>
          </cell>
          <cell r="H27">
            <v>3134.2019019487561</v>
          </cell>
          <cell r="I27">
            <v>3508.7306728265721</v>
          </cell>
          <cell r="O27">
            <v>7300.0281743743644</v>
          </cell>
          <cell r="P27">
            <v>7953.772749164993</v>
          </cell>
          <cell r="Q27">
            <v>8669.6834959722401</v>
          </cell>
          <cell r="R27">
            <v>9455.0507739449531</v>
          </cell>
          <cell r="S27">
            <v>10317.581797884261</v>
          </cell>
          <cell r="T27">
            <v>11263.41845156077</v>
          </cell>
          <cell r="U27">
            <v>12298.28309690796</v>
          </cell>
          <cell r="V27">
            <v>13428.229429825869</v>
          </cell>
          <cell r="W27">
            <v>14661.993401776308</v>
          </cell>
          <cell r="X27">
            <v>16009.113609292841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 val="Imp"/>
      <sheetName val="DSA output"/>
      <sheetName val="in-out"/>
      <sheetName val="Assumptions"/>
      <sheetName val="WEO"/>
      <sheetName val="C"/>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heet1"/>
      <sheetName val="Chart1"/>
      <sheetName val="Table1m"/>
      <sheetName val="chart_data"/>
      <sheetName val="Ghana"/>
      <sheetName val="ControlSheet"/>
      <sheetName val="SEFI_table"/>
      <sheetName val="SEI_CIV"/>
      <sheetName val="SEI_DRC"/>
      <sheetName val="SEI_ZAF"/>
      <sheetName val="SEI_KEN"/>
      <sheetName val="SEI_GAB"/>
      <sheetName val="South Africa"/>
      <sheetName val="Africa"/>
      <sheetName val="Gabon"/>
      <sheetName val="CIV"/>
      <sheetName val="DRC"/>
      <sheetName val="Kenya"/>
      <sheetName val="Sheet2"/>
      <sheetName val="EDSS1"/>
      <sheetName val="Panel1"/>
      <sheetName val="COP FED"/>
      <sheetName val="CPIA"/>
      <sheetName val="GE Calculation"/>
      <sheetName val="Cover"/>
    </sheetNames>
    <sheetDataSet>
      <sheetData sheetId="0"/>
      <sheetData sheetId="1"/>
      <sheetData sheetId="2" refreshError="1"/>
      <sheetData sheetId="3" refreshError="1">
        <row r="2">
          <cell r="B2" t="str">
            <v>AFR</v>
          </cell>
        </row>
        <row r="4">
          <cell r="A4" t="str">
            <v>INDEX: 1990 = 100</v>
          </cell>
        </row>
        <row r="6">
          <cell r="A6" t="str">
            <v>Ghana(652)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WETA W2003"/>
      <sheetName val="WETA Data S2003"/>
      <sheetName val="WETA S2003 submitted"/>
      <sheetName val="Consistency Checks W2003"/>
      <sheetName val="CHANGE FROM PREVIOUS"/>
      <sheetName val="Percent chan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other-spread"/>
      <sheetName val="Excel History Wiz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Q6"/>
      <sheetName val="Q5"/>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Assumptions"/>
      <sheetName val="WEO"/>
      <sheetName val="WETA W2003"/>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v>0</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ver"/>
      <sheetName val="E"/>
      <sheetName val="ReadMe"/>
      <sheetName val="גליון רי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17">
          <cell r="F17" t="str">
            <v>National currency</v>
          </cell>
        </row>
        <row r="18">
          <cell r="F18" t="str">
            <v>Units</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OR"/>
      <sheetName val="Instructions"/>
      <sheetName val="CPIA"/>
      <sheetName val="Data-Input"/>
      <sheetName val="Inp_Outp_debt"/>
      <sheetName val="SDR"/>
      <sheetName val="PV Targets"/>
      <sheetName val="GE Calculation"/>
      <sheetName val="Chart Data"/>
      <sheetName val="Panel Chart"/>
      <sheetName val="Chart Data - Remit"/>
      <sheetName val="Panel Chart - Remit"/>
      <sheetName val="Stress tests Fiscal"/>
      <sheetName val="Stress test External"/>
      <sheetName val="Stress test External - Remit"/>
      <sheetName val="Table baseline Fiscal"/>
      <sheetName val="Table baseline External"/>
      <sheetName val="baseline-fiscal"/>
      <sheetName val="A1_historical-fiscal"/>
      <sheetName val="A2_PB unchanged-fiscal"/>
      <sheetName val="A3_LR growth-fiscal"/>
      <sheetName val="B1_GDP-fiscal"/>
      <sheetName val="B2_PB-fiscal"/>
      <sheetName val="B3_combo-fiscal"/>
      <sheetName val="B4_depreciation-fiscal"/>
      <sheetName val="B5_other flows-fiscal"/>
      <sheetName val="Customized Scenario-fiscal"/>
      <sheetName val="PV_ResFin-fiscal"/>
      <sheetName val="Baseline"/>
      <sheetName val="A1_historical"/>
      <sheetName val="A2_financing"/>
      <sheetName val="B1_GDP"/>
      <sheetName val="B2_exports"/>
      <sheetName val="B3_deflator"/>
      <sheetName val="B4_non-debt flows"/>
      <sheetName val="B5_Combo"/>
      <sheetName val="B6_30%depr"/>
      <sheetName val="Customized Scenario-External"/>
      <sheetName val="PV_Base"/>
      <sheetName val="PV Stress"/>
      <sheetName val="PV Stress_A2"/>
      <sheetName val="Output Database"/>
      <sheetName val="Q6"/>
      <sheetName val="Q5"/>
      <sheetName val="CBK-input"/>
      <sheetName val="Survey"/>
      <sheetName val="NFA-input"/>
      <sheetName val="Cover"/>
    </sheetNames>
    <sheetDataSet>
      <sheetData sheetId="0"/>
      <sheetData sheetId="1"/>
      <sheetData sheetId="2"/>
      <sheetData sheetId="3">
        <row r="7">
          <cell r="A7" t="str">
            <v>Afghanistan</v>
          </cell>
        </row>
        <row r="8">
          <cell r="A8" t="str">
            <v>Angola</v>
          </cell>
        </row>
        <row r="9">
          <cell r="A9" t="str">
            <v>Armenia</v>
          </cell>
        </row>
        <row r="10">
          <cell r="A10" t="str">
            <v>Bangladesh</v>
          </cell>
        </row>
        <row r="11">
          <cell r="A11" t="str">
            <v>Benin</v>
          </cell>
        </row>
        <row r="12">
          <cell r="A12" t="str">
            <v>Bhutan</v>
          </cell>
        </row>
        <row r="13">
          <cell r="A13" t="str">
            <v>Bolivia</v>
          </cell>
        </row>
        <row r="14">
          <cell r="A14" t="str">
            <v>Burkina Faso</v>
          </cell>
        </row>
        <row r="15">
          <cell r="A15" t="str">
            <v>Burundi</v>
          </cell>
        </row>
        <row r="16">
          <cell r="A16" t="str">
            <v>Cambodia</v>
          </cell>
        </row>
        <row r="17">
          <cell r="A17" t="str">
            <v>Cameroon</v>
          </cell>
        </row>
        <row r="18">
          <cell r="A18" t="str">
            <v>Cape Verde</v>
          </cell>
        </row>
        <row r="19">
          <cell r="A19" t="str">
            <v>Central African Republic</v>
          </cell>
        </row>
        <row r="20">
          <cell r="A20" t="str">
            <v>Chad</v>
          </cell>
        </row>
        <row r="21">
          <cell r="A21" t="str">
            <v>Comoros</v>
          </cell>
        </row>
        <row r="22">
          <cell r="A22" t="str">
            <v>Democratic Republic of Congo</v>
          </cell>
        </row>
        <row r="23">
          <cell r="A23" t="str">
            <v>Republic of Congo</v>
          </cell>
        </row>
        <row r="24">
          <cell r="A24" t="str">
            <v>Cote d'Ivoire</v>
          </cell>
        </row>
        <row r="25">
          <cell r="A25" t="str">
            <v>Djibouti</v>
          </cell>
        </row>
        <row r="26">
          <cell r="A26" t="str">
            <v>Dominica</v>
          </cell>
        </row>
        <row r="27">
          <cell r="A27" t="str">
            <v>Eritrea</v>
          </cell>
        </row>
        <row r="28">
          <cell r="A28" t="str">
            <v>Ethiopia</v>
          </cell>
        </row>
        <row r="29">
          <cell r="A29" t="str">
            <v>The Gambia</v>
          </cell>
        </row>
        <row r="30">
          <cell r="A30" t="str">
            <v>Georgia</v>
          </cell>
        </row>
        <row r="31">
          <cell r="A31" t="str">
            <v>Ghana</v>
          </cell>
        </row>
        <row r="32">
          <cell r="A32" t="str">
            <v>Grenada</v>
          </cell>
        </row>
        <row r="33">
          <cell r="A33" t="str">
            <v>Guinea</v>
          </cell>
        </row>
        <row r="34">
          <cell r="A34" t="str">
            <v>Guinea-Bissau</v>
          </cell>
        </row>
        <row r="35">
          <cell r="A35" t="str">
            <v>Guyana</v>
          </cell>
        </row>
        <row r="36">
          <cell r="A36" t="str">
            <v>Haiti</v>
          </cell>
        </row>
        <row r="37">
          <cell r="A37" t="str">
            <v>Honduras</v>
          </cell>
        </row>
        <row r="38">
          <cell r="A38" t="str">
            <v>Kenya</v>
          </cell>
        </row>
        <row r="39">
          <cell r="A39" t="str">
            <v>Kiribati</v>
          </cell>
        </row>
        <row r="40">
          <cell r="A40" t="str">
            <v>Kosovo</v>
          </cell>
        </row>
        <row r="41">
          <cell r="A41" t="str">
            <v>Kyrgyz Republic</v>
          </cell>
        </row>
        <row r="42">
          <cell r="A42" t="str">
            <v>Lao PDR</v>
          </cell>
        </row>
        <row r="43">
          <cell r="A43" t="str">
            <v>Lesotho</v>
          </cell>
        </row>
        <row r="44">
          <cell r="A44" t="str">
            <v>Liberia</v>
          </cell>
        </row>
        <row r="45">
          <cell r="A45" t="str">
            <v>Madagascar</v>
          </cell>
        </row>
        <row r="46">
          <cell r="A46" t="str">
            <v>Malawi</v>
          </cell>
        </row>
        <row r="47">
          <cell r="A47" t="str">
            <v>Maldives</v>
          </cell>
        </row>
        <row r="48">
          <cell r="A48" t="str">
            <v>Mali</v>
          </cell>
        </row>
        <row r="49">
          <cell r="A49" t="str">
            <v>Mauritania</v>
          </cell>
        </row>
        <row r="50">
          <cell r="A50" t="str">
            <v>Moldova</v>
          </cell>
        </row>
        <row r="51">
          <cell r="A51" t="str">
            <v>Mongolia</v>
          </cell>
        </row>
        <row r="52">
          <cell r="A52" t="str">
            <v>Mozambique</v>
          </cell>
        </row>
        <row r="53">
          <cell r="A53" t="str">
            <v>Myanmar</v>
          </cell>
        </row>
        <row r="54">
          <cell r="A54" t="str">
            <v>Nepal</v>
          </cell>
        </row>
        <row r="55">
          <cell r="A55" t="str">
            <v>Nicaragua</v>
          </cell>
        </row>
        <row r="56">
          <cell r="A56" t="str">
            <v>Niger</v>
          </cell>
        </row>
        <row r="57">
          <cell r="A57" t="str">
            <v>Nigeria</v>
          </cell>
        </row>
        <row r="58">
          <cell r="A58" t="str">
            <v>Papua New Guinea</v>
          </cell>
        </row>
        <row r="59">
          <cell r="A59" t="str">
            <v>Rwanda</v>
          </cell>
        </row>
        <row r="60">
          <cell r="A60" t="str">
            <v>Samoa</v>
          </cell>
        </row>
        <row r="61">
          <cell r="A61" t="str">
            <v>Sao Tome &amp; Principe</v>
          </cell>
        </row>
        <row r="62">
          <cell r="A62" t="str">
            <v>Senegal</v>
          </cell>
        </row>
        <row r="63">
          <cell r="A63" t="str">
            <v>Sierra Leone</v>
          </cell>
        </row>
        <row r="64">
          <cell r="A64" t="str">
            <v>Solomon Islands</v>
          </cell>
        </row>
        <row r="65">
          <cell r="A65" t="str">
            <v>Somalia</v>
          </cell>
        </row>
        <row r="66">
          <cell r="A66" t="str">
            <v>Sri Lanka</v>
          </cell>
        </row>
        <row r="67">
          <cell r="A67" t="str">
            <v>St. Lucia</v>
          </cell>
        </row>
        <row r="68">
          <cell r="A68" t="str">
            <v>St. Vincent &amp; the Grenadines</v>
          </cell>
        </row>
        <row r="69">
          <cell r="A69" t="str">
            <v>Sudan</v>
          </cell>
        </row>
        <row r="70">
          <cell r="A70" t="str">
            <v>Tajikistan</v>
          </cell>
        </row>
        <row r="71">
          <cell r="A71" t="str">
            <v>Tanzania</v>
          </cell>
        </row>
        <row r="72">
          <cell r="A72" t="str">
            <v>Timor-Leste</v>
          </cell>
        </row>
        <row r="73">
          <cell r="A73" t="str">
            <v>Togo</v>
          </cell>
        </row>
        <row r="74">
          <cell r="A74" t="str">
            <v>Tonga</v>
          </cell>
        </row>
        <row r="75">
          <cell r="A75" t="str">
            <v>Uganda</v>
          </cell>
        </row>
        <row r="76">
          <cell r="A76" t="str">
            <v>Uzbekistan</v>
          </cell>
        </row>
        <row r="77">
          <cell r="A77" t="str">
            <v>Vanuatu</v>
          </cell>
        </row>
        <row r="78">
          <cell r="A78" t="str">
            <v>Vietnam</v>
          </cell>
        </row>
        <row r="79">
          <cell r="A79" t="str">
            <v>Republic of Yemen</v>
          </cell>
        </row>
        <row r="80">
          <cell r="A80" t="str">
            <v>Zambia</v>
          </cell>
        </row>
        <row r="81">
          <cell r="A81" t="str">
            <v>Zimbabwe</v>
          </cell>
        </row>
      </sheetData>
      <sheetData sheetId="4"/>
      <sheetData sheetId="5"/>
      <sheetData sheetId="6"/>
      <sheetData sheetId="7"/>
      <sheetData sheetId="8">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Introduction"/>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Sheet1"/>
      <sheetName val="Input"/>
      <sheetName val="Work2"/>
    </sheetNames>
    <sheetDataSet>
      <sheetData sheetId="0"/>
      <sheetData sheetId="1"/>
      <sheetData sheetId="2"/>
      <sheetData sheetId="3">
        <row r="60">
          <cell r="D60" t="str">
            <v>W2004BOARD</v>
          </cell>
        </row>
      </sheetData>
      <sheetData sheetId="4"/>
      <sheetData sheetId="5">
        <row r="60">
          <cell r="D60" t="str">
            <v>W2004BOARD</v>
          </cell>
        </row>
      </sheetData>
      <sheetData sheetId="6"/>
      <sheetData sheetId="7">
        <row r="60">
          <cell r="D60" t="str">
            <v>W2011BOARD</v>
          </cell>
        </row>
      </sheetData>
      <sheetData sheetId="8"/>
      <sheetData sheetId="9">
        <row r="60">
          <cell r="D60" t="str">
            <v>W2004BOARD</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eraBSP06"/>
      <sheetName val="NjeraRev"/>
      <sheetName val="NjeraRev1"/>
      <sheetName val="Tb1"/>
      <sheetName val="Tb2"/>
      <sheetName val="Tb3"/>
      <sheetName val="Tb4a"/>
      <sheetName val="Tb4"/>
      <sheetName val="Tb5"/>
      <sheetName val="Tb6"/>
      <sheetName val="ToC"/>
      <sheetName val="Variables"/>
      <sheetName val="SEI"/>
      <sheetName val="RealExo"/>
      <sheetName val="Real"/>
      <sheetName val="Real%"/>
      <sheetName val="FisRevExo"/>
      <sheetName val="FisExpExo"/>
      <sheetName val="FiscalFY"/>
      <sheetName val="FiscalCY"/>
      <sheetName val="Fis-Debt (fy)"/>
      <sheetName val="Fis-Debt (cy)"/>
      <sheetName val="BoPexo"/>
      <sheetName val="Exp"/>
      <sheetName val="Imp"/>
      <sheetName val="BoP"/>
      <sheetName val="ExtDebt"/>
      <sheetName val="BoP(US$)cy"/>
      <sheetName val="BoP(US$)fy"/>
      <sheetName val="BoP(Ksh)fy"/>
      <sheetName val="BSPbop"/>
      <sheetName val="NFA"/>
      <sheetName val="MonExo"/>
      <sheetName val="Money(fy)"/>
      <sheetName val="Money(cy)"/>
      <sheetName val="CBK"/>
      <sheetName val="DCS"/>
      <sheetName val="C Summary"/>
      <sheetName val="DA"/>
      <sheetName val="WEO"/>
      <sheetName val="Table1m"/>
      <sheetName val="A Curr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 val="NFA-input"/>
      <sheetName val="CBK-input"/>
      <sheetName val="Survey"/>
      <sheetName val="Imp"/>
      <sheetName val="DSA output"/>
      <sheetName val="in-out"/>
      <sheetName val="Assumptions"/>
      <sheetName val="PIBR-31,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Cover"/>
      <sheetName val="NAVIGATOR"/>
      <sheetName val="GE Calculation"/>
      <sheetName val="NPV-DP"/>
      <sheetName val="Scheduled Repayment"/>
      <sheetName val="CHARTS"/>
      <sheetName val="MEMO ESTAT"/>
      <sheetName val="C"/>
      <sheetName val="Dates"/>
      <sheetName val="Data Fiscal"/>
      <sheetName val="EW"/>
      <sheetName val="EERProfile"/>
      <sheetName val="TABELAS"/>
      <sheetName val="Scheduled_Repayment"/>
      <sheetName val="MEMO_ESTAT"/>
      <sheetName val="Data_Fiscal"/>
      <sheetName val="GE_Calculation"/>
      <sheetName val="Scheduled_Repayment1"/>
      <sheetName val="MEMO_ESTAT1"/>
      <sheetName val="Data_Fiscal1"/>
      <sheetName val="GE_Calculation1"/>
      <sheetName val="Quarterly Raw Data"/>
      <sheetName val="Quarterly MacroFlow"/>
      <sheetName val="Scheduled_Repayment2"/>
      <sheetName val="MEMO_ESTAT2"/>
      <sheetName val="Data_Fiscal2"/>
      <sheetName val="GE_Calculation2"/>
      <sheetName val="MOEDA"/>
      <sheetName val="PARAM"/>
      <sheetName val="Table 1"/>
      <sheetName val="Links-Out"/>
      <sheetName val="CIRRs"/>
      <sheetName val="Output"/>
      <sheetName val="Savings &amp; Invest."/>
      <sheetName val="arrtrsr"/>
      <sheetName val="E"/>
      <sheetName val="Info"/>
      <sheetName val="Programa"/>
      <sheetName val="Datos Modelo 900"/>
      <sheetName val="Exp"/>
      <sheetName val="Imp"/>
      <sheetName val="Trade"/>
      <sheetName val="A"/>
      <sheetName val="M"/>
      <sheetName val="Q"/>
      <sheetName val="NPV_base"/>
      <sheetName val="Contents"/>
      <sheetName val="Moeda Externa"/>
      <sheetName val="A152"/>
      <sheetName val="A153"/>
      <sheetName val="Q5 &amp; Q7 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cell r="D3" t="str">
            <v>Link Type</v>
          </cell>
          <cell r="E3" t="str">
            <v>Link Path</v>
          </cell>
        </row>
        <row r="4">
          <cell r="A4" t="str">
            <v>Q1</v>
          </cell>
          <cell r="B4" t="str">
            <v>NFI_R</v>
          </cell>
          <cell r="C4">
            <v>1974</v>
          </cell>
          <cell r="D4" t="str">
            <v>Aremos</v>
          </cell>
          <cell r="E4" t="str">
            <v>C:\JRFiles\WEO\banks\R999.bnk</v>
          </cell>
        </row>
        <row r="5">
          <cell r="A5" t="str">
            <v>Q1</v>
          </cell>
          <cell r="B5" t="str">
            <v>NFI_R</v>
          </cell>
          <cell r="C5">
            <v>1975</v>
          </cell>
          <cell r="D5" t="str">
            <v>Aremos</v>
          </cell>
          <cell r="E5" t="str">
            <v>C:\JRFiles\WEO\banks\R999.bnk</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Table fy"/>
      <sheetName val="Table"/>
      <sheetName val="Inn"/>
      <sheetName val="PC 2004Rescheduling"/>
      <sheetName val="BOP"/>
      <sheetName val="Ext.Fin (FY)"/>
      <sheetName val="Output"/>
      <sheetName val="weo"/>
      <sheetName val="Macro"/>
      <sheetName val="Exp"/>
      <sheetName val="Imp"/>
      <sheetName val="serv"/>
      <sheetName val="KA"/>
      <sheetName val="Ind"/>
      <sheetName val="Arrears"/>
      <sheetName val="DSA output"/>
      <sheetName val="Input"/>
      <sheetName val="WETA"/>
      <sheetName val="CBSTable"/>
      <sheetName val="CBSBOP"/>
      <sheetName val="NFAbanks"/>
      <sheetName val="mon. mov't"/>
      <sheetName val="CUS-exp"/>
      <sheetName val="CUS-imp"/>
      <sheetName val="FXMS2000-01"/>
      <sheetName val="FXMS2002-04"/>
      <sheetName val="adjuster"/>
      <sheetName val="Indicies"/>
      <sheetName val="monthly"/>
      <sheetName val="quarterly"/>
      <sheetName val="ExpFY"/>
      <sheetName val="ImpFY"/>
      <sheetName val=" FY Table"/>
      <sheetName val="New CY Table"/>
      <sheetName val="BOP TAble (old CY)"/>
      <sheetName val="gas"/>
      <sheetName val="Input-Q"/>
      <sheetName val="Input-A"/>
      <sheetName val="DA"/>
      <sheetName val="IN"/>
      <sheetName val="NPV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verview"/>
      <sheetName val="Documentation"/>
      <sheetName val="Reserves"/>
      <sheetName val="INPUT-A"/>
      <sheetName val="INPUT-Q"/>
      <sheetName val="In_Current ex.rate"/>
      <sheetName val="IN_Survey"/>
      <sheetName val="IN_NFA&amp;PSC"/>
      <sheetName val="IN_CBK"/>
      <sheetName val="IN_Banks"/>
      <sheetName val="IN_NBFI"/>
      <sheetName val="IN_EDSS_A"/>
      <sheetName val="IN_EDSS_M"/>
      <sheetName val="Monthly"/>
      <sheetName val="Ch. Multiplier"/>
      <sheetName val="Ch. Key monetary aggregates"/>
      <sheetName val="Ch. Key monetary aggregates _sh"/>
      <sheetName val="Ch. Key CBK aggregates"/>
      <sheetName val="Ch. Key CBK aggregates_short"/>
      <sheetName val="Ch. Key Bank aggregates"/>
      <sheetName val="Ch. Key Bank aggregates_short"/>
      <sheetName val="CBK other items net outturn"/>
      <sheetName val="NDA"/>
      <sheetName val="Reserve money"/>
      <sheetName val="Reserve money 2"/>
      <sheetName val="MonQuart"/>
      <sheetName val="Q_const"/>
      <sheetName val="Q_proj_curr"/>
      <sheetName val="Q_proj_const"/>
      <sheetName val="Assumptions"/>
      <sheetName val="Ch. Priv credit q"/>
      <sheetName val="reserves to D ratio"/>
      <sheetName val="Ch. cob-D"/>
      <sheetName val="Ch. R-D"/>
      <sheetName val="Ch.multiplier"/>
      <sheetName val="Ch.M3-D"/>
      <sheetName val="TabQ_const"/>
      <sheetName val="TabQ_curr"/>
      <sheetName val="NDA (3)"/>
      <sheetName val="Government CBK borrowing"/>
      <sheetName val="Banks balances abroad"/>
      <sheetName val="Ch. credit outturn"/>
      <sheetName val="ControlSheet"/>
      <sheetName val="Ch.M3-RM"/>
      <sheetName val="Ch. Mon.survey"/>
      <sheetName val="CBK other items net"/>
      <sheetName val="reserve coverage"/>
      <sheetName val="FCD "/>
      <sheetName val="banks other items net"/>
      <sheetName val="CH. NFA of commercial banks"/>
      <sheetName val="CH. International reserves"/>
      <sheetName val="Ch. proj. CBK"/>
      <sheetName val="Ch. Banks"/>
      <sheetName val="CH velocity"/>
      <sheetName val="Ch. currencies outside banks"/>
      <sheetName val="WETA-output"/>
      <sheetName val="output FY"/>
      <sheetName val="output Cy"/>
      <sheetName val="output q"/>
      <sheetName val="Chart2"/>
      <sheetName val="Chart3"/>
      <sheetName val="Chart1"/>
      <sheetName val="Chart4"/>
      <sheetName val="Chart5"/>
      <sheetName val="Chart6"/>
      <sheetName val="Chart7"/>
      <sheetName val="EFN_HMB_"/>
      <sheetName val="Loan Calculator"/>
      <sheetName val="BOP"/>
      <sheetName val="Imp"/>
      <sheetName val="DSA output"/>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Main"/>
      <sheetName val="Links"/>
      <sheetName val="ErrChec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s>
    <sheetDataSet>
      <sheetData sheetId="0" refreshError="1"/>
      <sheetData sheetId="1" refreshError="1"/>
      <sheetData sheetId="2"/>
      <sheetData sheetId="3" refreshError="1"/>
      <sheetData sheetId="4" refreshError="1"/>
      <sheetData sheetId="5" refreshError="1">
        <row r="2">
          <cell r="O2" t="str">
            <v>Black letters denote what I could confirm by the RBZ's documents.</v>
          </cell>
          <cell r="P2" t="str">
            <v>RBZ Gross Foreign Asset (Gold at 100%)</v>
          </cell>
          <cell r="R2" t="str">
            <v>Of which: Gold (at 100%)</v>
          </cell>
          <cell r="S2" t="str">
            <v>RBZ Foreign Liabilities</v>
          </cell>
          <cell r="T2" t="str">
            <v>Of which: Fund Credit</v>
          </cell>
          <cell r="U2" t="str">
            <v>Capital Goods Facility</v>
          </cell>
          <cell r="V2" t="str">
            <v>Net International Reserves</v>
          </cell>
        </row>
        <row r="4">
          <cell r="O4" t="str">
            <v>-</v>
          </cell>
          <cell r="P4" t="str">
            <v>-</v>
          </cell>
          <cell r="R4" t="str">
            <v>-</v>
          </cell>
          <cell r="S4" t="str">
            <v>-</v>
          </cell>
          <cell r="U4" t="str">
            <v>-</v>
          </cell>
          <cell r="V4" t="str">
            <v>-</v>
          </cell>
        </row>
        <row r="5">
          <cell r="O5" t="str">
            <v>Jan/1992</v>
          </cell>
          <cell r="P5">
            <v>0</v>
          </cell>
          <cell r="R5">
            <v>0</v>
          </cell>
          <cell r="S5">
            <v>0</v>
          </cell>
          <cell r="U5">
            <v>0</v>
          </cell>
          <cell r="V5">
            <v>0</v>
          </cell>
        </row>
        <row r="6">
          <cell r="O6" t="str">
            <v>Feb</v>
          </cell>
          <cell r="P6">
            <v>0</v>
          </cell>
          <cell r="R6">
            <v>0</v>
          </cell>
          <cell r="S6">
            <v>0</v>
          </cell>
          <cell r="U6">
            <v>0</v>
          </cell>
          <cell r="V6">
            <v>0</v>
          </cell>
        </row>
        <row r="7">
          <cell r="O7" t="str">
            <v>Mar</v>
          </cell>
          <cell r="P7">
            <v>518.20000000000005</v>
          </cell>
          <cell r="R7">
            <v>170.4</v>
          </cell>
          <cell r="S7">
            <v>557.20000000000005</v>
          </cell>
          <cell r="U7">
            <v>112.2</v>
          </cell>
          <cell r="V7">
            <v>73.2</v>
          </cell>
        </row>
        <row r="8">
          <cell r="O8" t="str">
            <v>Apr</v>
          </cell>
          <cell r="P8">
            <v>0</v>
          </cell>
          <cell r="R8">
            <v>0</v>
          </cell>
          <cell r="S8">
            <v>0</v>
          </cell>
          <cell r="U8">
            <v>0</v>
          </cell>
          <cell r="V8">
            <v>0</v>
          </cell>
        </row>
        <row r="9">
          <cell r="O9" t="str">
            <v>May</v>
          </cell>
          <cell r="P9">
            <v>0</v>
          </cell>
          <cell r="R9">
            <v>0</v>
          </cell>
          <cell r="S9">
            <v>0</v>
          </cell>
          <cell r="U9">
            <v>0</v>
          </cell>
          <cell r="V9">
            <v>0</v>
          </cell>
        </row>
        <row r="10">
          <cell r="O10" t="str">
            <v>Jun</v>
          </cell>
          <cell r="P10">
            <v>364.40000000000003</v>
          </cell>
          <cell r="R10">
            <v>163.60000000000002</v>
          </cell>
          <cell r="S10">
            <v>543.79999999999995</v>
          </cell>
          <cell r="U10">
            <v>112.80000000000001</v>
          </cell>
          <cell r="V10">
            <v>-66.599999999999909</v>
          </cell>
        </row>
        <row r="11">
          <cell r="O11" t="str">
            <v>Jul</v>
          </cell>
          <cell r="P11">
            <v>0</v>
          </cell>
          <cell r="R11">
            <v>0</v>
          </cell>
          <cell r="S11">
            <v>0</v>
          </cell>
          <cell r="U11">
            <v>0</v>
          </cell>
          <cell r="V11">
            <v>0</v>
          </cell>
        </row>
        <row r="12">
          <cell r="O12" t="str">
            <v>Aug</v>
          </cell>
          <cell r="P12">
            <v>0</v>
          </cell>
          <cell r="R12">
            <v>0</v>
          </cell>
          <cell r="S12">
            <v>0</v>
          </cell>
          <cell r="U12">
            <v>0</v>
          </cell>
          <cell r="V12">
            <v>0</v>
          </cell>
        </row>
        <row r="13">
          <cell r="O13" t="str">
            <v>Sep</v>
          </cell>
          <cell r="P13">
            <v>440.8</v>
          </cell>
          <cell r="R13">
            <v>166.4</v>
          </cell>
          <cell r="S13">
            <v>688.3</v>
          </cell>
          <cell r="U13">
            <v>95.800000000000011</v>
          </cell>
          <cell r="V13">
            <v>-151.69999999999993</v>
          </cell>
        </row>
        <row r="14">
          <cell r="O14" t="str">
            <v>Oct</v>
          </cell>
          <cell r="P14">
            <v>0</v>
          </cell>
          <cell r="R14">
            <v>0</v>
          </cell>
          <cell r="S14">
            <v>0</v>
          </cell>
          <cell r="U14">
            <v>0</v>
          </cell>
          <cell r="V14">
            <v>0</v>
          </cell>
        </row>
        <row r="15">
          <cell r="O15" t="str">
            <v>Nov</v>
          </cell>
          <cell r="P15">
            <v>0</v>
          </cell>
          <cell r="R15">
            <v>0</v>
          </cell>
          <cell r="S15">
            <v>0</v>
          </cell>
          <cell r="U15">
            <v>0</v>
          </cell>
          <cell r="V15">
            <v>0</v>
          </cell>
        </row>
        <row r="16">
          <cell r="O16" t="str">
            <v>Dec</v>
          </cell>
          <cell r="P16">
            <v>382.9</v>
          </cell>
          <cell r="R16">
            <v>161.80000000000001</v>
          </cell>
          <cell r="S16">
            <v>661</v>
          </cell>
          <cell r="U16">
            <v>82.4</v>
          </cell>
          <cell r="V16">
            <v>-195.70000000000002</v>
          </cell>
        </row>
        <row r="18">
          <cell r="O18" t="str">
            <v>Jan/1993</v>
          </cell>
          <cell r="P18">
            <v>0</v>
          </cell>
          <cell r="R18">
            <v>0</v>
          </cell>
          <cell r="S18">
            <v>0</v>
          </cell>
          <cell r="U18">
            <v>0</v>
          </cell>
          <cell r="V18">
            <v>0</v>
          </cell>
        </row>
        <row r="19">
          <cell r="O19" t="str">
            <v>Feb</v>
          </cell>
          <cell r="P19">
            <v>0</v>
          </cell>
          <cell r="R19">
            <v>0</v>
          </cell>
          <cell r="S19">
            <v>0</v>
          </cell>
          <cell r="U19">
            <v>0</v>
          </cell>
          <cell r="V19">
            <v>0</v>
          </cell>
        </row>
        <row r="20">
          <cell r="O20" t="str">
            <v>Mar</v>
          </cell>
          <cell r="P20">
            <v>358</v>
          </cell>
          <cell r="R20">
            <v>141.6</v>
          </cell>
          <cell r="S20">
            <v>670.5</v>
          </cell>
          <cell r="U20">
            <v>77.300000000000011</v>
          </cell>
          <cell r="V20">
            <v>-235.2</v>
          </cell>
        </row>
        <row r="21">
          <cell r="O21" t="str">
            <v>Apr</v>
          </cell>
          <cell r="P21">
            <v>0</v>
          </cell>
          <cell r="R21">
            <v>0</v>
          </cell>
          <cell r="S21">
            <v>0</v>
          </cell>
          <cell r="U21">
            <v>0</v>
          </cell>
          <cell r="V21">
            <v>0</v>
          </cell>
        </row>
        <row r="22">
          <cell r="O22" t="str">
            <v>May</v>
          </cell>
          <cell r="P22">
            <v>0</v>
          </cell>
          <cell r="R22">
            <v>0</v>
          </cell>
          <cell r="S22">
            <v>0</v>
          </cell>
          <cell r="U22">
            <v>0</v>
          </cell>
          <cell r="V22">
            <v>0</v>
          </cell>
        </row>
        <row r="23">
          <cell r="O23" t="str">
            <v>Jun</v>
          </cell>
          <cell r="P23">
            <v>617</v>
          </cell>
          <cell r="R23">
            <v>165.8</v>
          </cell>
          <cell r="S23">
            <v>692.6</v>
          </cell>
          <cell r="U23">
            <v>73.3</v>
          </cell>
          <cell r="V23">
            <v>-2.3000000000000256</v>
          </cell>
        </row>
        <row r="24">
          <cell r="O24" t="str">
            <v>Jul</v>
          </cell>
          <cell r="P24">
            <v>0</v>
          </cell>
          <cell r="R24">
            <v>0</v>
          </cell>
          <cell r="S24">
            <v>0</v>
          </cell>
          <cell r="U24">
            <v>0</v>
          </cell>
          <cell r="V24">
            <v>0</v>
          </cell>
        </row>
        <row r="25">
          <cell r="O25" t="str">
            <v>Aug</v>
          </cell>
          <cell r="P25">
            <v>0</v>
          </cell>
          <cell r="R25">
            <v>0</v>
          </cell>
          <cell r="S25">
            <v>0</v>
          </cell>
          <cell r="U25">
            <v>0</v>
          </cell>
          <cell r="V25">
            <v>0</v>
          </cell>
        </row>
        <row r="26">
          <cell r="O26" t="str">
            <v>Sep</v>
          </cell>
          <cell r="P26">
            <v>740.1</v>
          </cell>
          <cell r="R26">
            <v>191.20000000000002</v>
          </cell>
          <cell r="S26">
            <v>699.4</v>
          </cell>
          <cell r="U26">
            <v>68</v>
          </cell>
          <cell r="V26">
            <v>108.70000000000005</v>
          </cell>
        </row>
        <row r="27">
          <cell r="O27" t="str">
            <v>Oct</v>
          </cell>
          <cell r="P27">
            <v>0</v>
          </cell>
          <cell r="R27">
            <v>0</v>
          </cell>
          <cell r="S27">
            <v>0</v>
          </cell>
          <cell r="U27">
            <v>0</v>
          </cell>
          <cell r="V27">
            <v>0</v>
          </cell>
        </row>
        <row r="28">
          <cell r="O28" t="str">
            <v>Nov</v>
          </cell>
          <cell r="P28">
            <v>0</v>
          </cell>
          <cell r="R28">
            <v>0</v>
          </cell>
          <cell r="S28">
            <v>0</v>
          </cell>
          <cell r="U28">
            <v>0</v>
          </cell>
          <cell r="V28">
            <v>0</v>
          </cell>
        </row>
        <row r="29">
          <cell r="O29" t="str">
            <v>Dec</v>
          </cell>
          <cell r="P29">
            <v>590.20000000000005</v>
          </cell>
          <cell r="R29">
            <v>158.20000000000002</v>
          </cell>
          <cell r="S29">
            <v>584.1</v>
          </cell>
          <cell r="U29">
            <v>67.5</v>
          </cell>
          <cell r="V29">
            <v>73.600000000000023</v>
          </cell>
        </row>
        <row r="31">
          <cell r="O31" t="str">
            <v>Jan/1994</v>
          </cell>
          <cell r="P31">
            <v>0</v>
          </cell>
          <cell r="R31">
            <v>0</v>
          </cell>
          <cell r="S31">
            <v>0</v>
          </cell>
          <cell r="U31">
            <v>0</v>
          </cell>
          <cell r="V31">
            <v>0</v>
          </cell>
        </row>
        <row r="32">
          <cell r="O32" t="str">
            <v>Feb</v>
          </cell>
          <cell r="P32">
            <v>0</v>
          </cell>
          <cell r="R32">
            <v>0</v>
          </cell>
          <cell r="S32">
            <v>0</v>
          </cell>
          <cell r="U32">
            <v>0</v>
          </cell>
          <cell r="V32">
            <v>0</v>
          </cell>
        </row>
        <row r="33">
          <cell r="O33" t="str">
            <v>Mar</v>
          </cell>
          <cell r="P33">
            <v>696.5</v>
          </cell>
          <cell r="R33">
            <v>196.20000000000002</v>
          </cell>
          <cell r="S33">
            <v>542.1</v>
          </cell>
          <cell r="U33">
            <v>63.7</v>
          </cell>
          <cell r="V33">
            <v>218.09999999999997</v>
          </cell>
        </row>
        <row r="34">
          <cell r="O34" t="str">
            <v>Apr</v>
          </cell>
          <cell r="P34">
            <v>0</v>
          </cell>
          <cell r="R34">
            <v>0</v>
          </cell>
          <cell r="S34">
            <v>0</v>
          </cell>
          <cell r="U34">
            <v>0</v>
          </cell>
          <cell r="V34">
            <v>0</v>
          </cell>
        </row>
        <row r="35">
          <cell r="O35" t="str">
            <v>May</v>
          </cell>
          <cell r="P35">
            <v>0</v>
          </cell>
          <cell r="R35">
            <v>0</v>
          </cell>
          <cell r="S35">
            <v>0</v>
          </cell>
          <cell r="U35">
            <v>0</v>
          </cell>
          <cell r="V35">
            <v>0</v>
          </cell>
        </row>
        <row r="36">
          <cell r="O36" t="str">
            <v>Jun</v>
          </cell>
          <cell r="P36">
            <v>800.92786302856848</v>
          </cell>
          <cell r="R36">
            <v>238.91942566734099</v>
          </cell>
          <cell r="S36">
            <v>597.61459515468493</v>
          </cell>
          <cell r="U36">
            <v>68.052005723590057</v>
          </cell>
          <cell r="V36">
            <v>271.36527359747373</v>
          </cell>
        </row>
        <row r="37">
          <cell r="O37" t="str">
            <v>Jul</v>
          </cell>
          <cell r="P37">
            <v>0</v>
          </cell>
          <cell r="R37">
            <v>0</v>
          </cell>
          <cell r="S37">
            <v>0</v>
          </cell>
          <cell r="U37">
            <v>0</v>
          </cell>
          <cell r="V37">
            <v>0</v>
          </cell>
        </row>
        <row r="38">
          <cell r="O38" t="str">
            <v>Aug</v>
          </cell>
          <cell r="P38">
            <v>0</v>
          </cell>
          <cell r="R38">
            <v>0</v>
          </cell>
          <cell r="S38">
            <v>0</v>
          </cell>
          <cell r="U38">
            <v>0</v>
          </cell>
          <cell r="V38">
            <v>0</v>
          </cell>
        </row>
        <row r="39">
          <cell r="O39" t="str">
            <v>Sep</v>
          </cell>
          <cell r="P39">
            <v>822.60868518607651</v>
          </cell>
          <cell r="R39">
            <v>174.73881854508687</v>
          </cell>
          <cell r="S39">
            <v>508.90111212748536</v>
          </cell>
          <cell r="U39">
            <v>15.109768427133982</v>
          </cell>
          <cell r="V39">
            <v>328.81734148572514</v>
          </cell>
        </row>
        <row r="40">
          <cell r="O40" t="str">
            <v>Oct</v>
          </cell>
          <cell r="P40">
            <v>787.73705112361574</v>
          </cell>
          <cell r="R40">
            <v>176.6465499658056</v>
          </cell>
          <cell r="S40">
            <v>477.6834199191332</v>
          </cell>
          <cell r="U40">
            <v>15.062089817269966</v>
          </cell>
          <cell r="V40">
            <v>325.11572102175245</v>
          </cell>
        </row>
        <row r="41">
          <cell r="O41" t="str">
            <v>Nov</v>
          </cell>
          <cell r="P41">
            <v>749.26270425570124</v>
          </cell>
          <cell r="R41">
            <v>203.8517986472736</v>
          </cell>
          <cell r="S41">
            <v>472.51906386544556</v>
          </cell>
          <cell r="U41">
            <v>15.028191775902314</v>
          </cell>
          <cell r="V41">
            <v>291.77183216615799</v>
          </cell>
        </row>
        <row r="42">
          <cell r="O42" t="str">
            <v>Dec</v>
          </cell>
          <cell r="P42">
            <v>595.04673788630282</v>
          </cell>
          <cell r="R42">
            <v>180.83555894696681</v>
          </cell>
          <cell r="S42">
            <v>487.726535673407</v>
          </cell>
          <cell r="U42">
            <v>15.578739030904236</v>
          </cell>
          <cell r="V42">
            <v>122.89894124380002</v>
          </cell>
        </row>
        <row r="44">
          <cell r="O44" t="str">
            <v>Foreign Exchange Reserve</v>
          </cell>
        </row>
        <row r="46">
          <cell r="P46" t="str">
            <v>Asset</v>
          </cell>
          <cell r="R46" t="str">
            <v>(gold)</v>
          </cell>
          <cell r="S46" t="str">
            <v>Liability</v>
          </cell>
          <cell r="T46" t="str">
            <v>(Fund)</v>
          </cell>
          <cell r="U46" t="str">
            <v>capital g.f.</v>
          </cell>
          <cell r="V46" t="str">
            <v>NIR</v>
          </cell>
        </row>
        <row r="47">
          <cell r="O47" t="str">
            <v>-</v>
          </cell>
          <cell r="P47" t="str">
            <v>-</v>
          </cell>
          <cell r="R47" t="str">
            <v>-</v>
          </cell>
          <cell r="S47" t="str">
            <v>-</v>
          </cell>
          <cell r="U47" t="str">
            <v>-</v>
          </cell>
          <cell r="V47" t="str">
            <v>-</v>
          </cell>
        </row>
        <row r="48">
          <cell r="O48" t="str">
            <v>Jan/1995</v>
          </cell>
          <cell r="P48">
            <v>609.69499999999994</v>
          </cell>
          <cell r="R48">
            <v>171.41</v>
          </cell>
          <cell r="S48">
            <v>483.4249999999999</v>
          </cell>
          <cell r="U48">
            <v>11.183333333333332</v>
          </cell>
          <cell r="V48">
            <v>137.45333333333335</v>
          </cell>
        </row>
        <row r="49">
          <cell r="O49" t="str">
            <v>Feb</v>
          </cell>
          <cell r="P49">
            <v>701.96491809880251</v>
          </cell>
          <cell r="R49">
            <v>186.92091767241891</v>
          </cell>
          <cell r="S49">
            <v>553.48011986118843</v>
          </cell>
          <cell r="U49">
            <v>11.126245099548745</v>
          </cell>
          <cell r="V49">
            <v>159.61104333716284</v>
          </cell>
        </row>
        <row r="50">
          <cell r="O50" t="str">
            <v>Mar</v>
          </cell>
          <cell r="P50">
            <v>673.5366966497196</v>
          </cell>
          <cell r="R50">
            <v>126.3071070501653</v>
          </cell>
          <cell r="S50">
            <v>563.42280845213963</v>
          </cell>
          <cell r="U50">
            <v>11.132837961152392</v>
          </cell>
          <cell r="V50">
            <v>121.24672615873236</v>
          </cell>
        </row>
        <row r="51">
          <cell r="O51" t="str">
            <v>Apr</v>
          </cell>
          <cell r="P51">
            <v>650.92140408935097</v>
          </cell>
          <cell r="R51">
            <v>130.20446755702633</v>
          </cell>
          <cell r="S51">
            <v>551.6026474412007</v>
          </cell>
          <cell r="U51">
            <v>11.102706535870464</v>
          </cell>
          <cell r="V51">
            <v>110.42146318402077</v>
          </cell>
        </row>
        <row r="52">
          <cell r="O52" t="str">
            <v>May</v>
          </cell>
          <cell r="P52">
            <v>740.90313766135876</v>
          </cell>
          <cell r="R52">
            <v>142.42721190992179</v>
          </cell>
          <cell r="S52">
            <v>547.17798925845659</v>
          </cell>
          <cell r="U52">
            <v>11.06426081221144</v>
          </cell>
          <cell r="V52">
            <v>204.78940921511355</v>
          </cell>
        </row>
        <row r="53">
          <cell r="O53" t="str">
            <v>Jun</v>
          </cell>
          <cell r="P53">
            <v>737.18565677371021</v>
          </cell>
          <cell r="R53">
            <v>154.91292950098301</v>
          </cell>
          <cell r="S53">
            <v>539.2968823143899</v>
          </cell>
          <cell r="U53">
            <v>10.99382080329557</v>
          </cell>
          <cell r="V53">
            <v>208.88259526261584</v>
          </cell>
        </row>
        <row r="54">
          <cell r="O54" t="str">
            <v>Jul</v>
          </cell>
          <cell r="P54">
            <v>836.43971532559056</v>
          </cell>
          <cell r="R54">
            <v>220.93886918422697</v>
          </cell>
          <cell r="S54">
            <v>534.82648306558167</v>
          </cell>
          <cell r="U54">
            <v>9.1067992674502154</v>
          </cell>
          <cell r="V54">
            <v>310.72003152745907</v>
          </cell>
        </row>
        <row r="55">
          <cell r="O55" t="str">
            <v>Aug</v>
          </cell>
          <cell r="P55">
            <v>907.18020972883073</v>
          </cell>
          <cell r="R55">
            <v>238.67972467316488</v>
          </cell>
          <cell r="S55">
            <v>531.40758534669919</v>
          </cell>
          <cell r="U55">
            <v>9.0737746569963491</v>
          </cell>
          <cell r="V55">
            <v>384.84639903912779</v>
          </cell>
        </row>
        <row r="56">
          <cell r="O56" t="str">
            <v>Sep</v>
          </cell>
          <cell r="P56">
            <v>934.10647122322598</v>
          </cell>
          <cell r="R56">
            <v>245.70513039031869</v>
          </cell>
          <cell r="S56">
            <v>510.43008919947732</v>
          </cell>
          <cell r="U56">
            <v>8.9276745639452297</v>
          </cell>
          <cell r="V56">
            <v>432.60405658769383</v>
          </cell>
        </row>
        <row r="57">
          <cell r="O57" t="str">
            <v>Oct</v>
          </cell>
          <cell r="P57">
            <v>824.18152560128726</v>
          </cell>
          <cell r="R57">
            <v>244.78265095633577</v>
          </cell>
          <cell r="S57">
            <v>485.13818539198428</v>
          </cell>
          <cell r="U57">
            <v>8.4853066646506736</v>
          </cell>
          <cell r="V57">
            <v>347.52864687395373</v>
          </cell>
        </row>
        <row r="58">
          <cell r="O58" t="str">
            <v>Nov</v>
          </cell>
          <cell r="P58">
            <v>785.75377969762405</v>
          </cell>
          <cell r="R58">
            <v>256.38444924406048</v>
          </cell>
          <cell r="S58">
            <v>485.19373650107985</v>
          </cell>
          <cell r="U58">
            <v>8.4846652267818552</v>
          </cell>
          <cell r="V58">
            <v>309.04470842332609</v>
          </cell>
        </row>
        <row r="59">
          <cell r="O59" t="str">
            <v>Dec</v>
          </cell>
          <cell r="P59">
            <v>874.8</v>
          </cell>
          <cell r="R59">
            <v>279.39999999999998</v>
          </cell>
          <cell r="S59">
            <v>497.6</v>
          </cell>
          <cell r="T59">
            <v>461.1</v>
          </cell>
          <cell r="U59">
            <v>9</v>
          </cell>
          <cell r="V59">
            <v>386.19999999999993</v>
          </cell>
        </row>
        <row r="61">
          <cell r="O61" t="str">
            <v>Jan/1996</v>
          </cell>
          <cell r="P61">
            <v>805.2</v>
          </cell>
          <cell r="Q61">
            <v>-7.9561042524005421E-2</v>
          </cell>
          <cell r="R61">
            <v>285.60000000000002</v>
          </cell>
          <cell r="S61">
            <v>485.8</v>
          </cell>
          <cell r="T61">
            <v>450.8</v>
          </cell>
          <cell r="U61">
            <v>7.1</v>
          </cell>
          <cell r="V61">
            <v>326.50000000000006</v>
          </cell>
        </row>
        <row r="62">
          <cell r="O62" t="str">
            <v>Feb</v>
          </cell>
          <cell r="P62">
            <v>833.5</v>
          </cell>
          <cell r="Q62">
            <v>-4.7210791037951449E-2</v>
          </cell>
          <cell r="R62">
            <v>283.60000000000002</v>
          </cell>
          <cell r="S62">
            <v>490.7</v>
          </cell>
          <cell r="T62">
            <v>456.8</v>
          </cell>
          <cell r="U62">
            <v>7.2</v>
          </cell>
          <cell r="V62">
            <v>350</v>
          </cell>
        </row>
        <row r="63">
          <cell r="O63" t="str">
            <v>Mar</v>
          </cell>
          <cell r="P63">
            <v>846.2</v>
          </cell>
          <cell r="Q63">
            <v>-3.2693187014174563E-2</v>
          </cell>
          <cell r="R63">
            <v>287.2</v>
          </cell>
          <cell r="S63">
            <v>485.3</v>
          </cell>
          <cell r="T63">
            <v>452</v>
          </cell>
          <cell r="U63">
            <v>7.1</v>
          </cell>
          <cell r="V63">
            <v>368.00000000000006</v>
          </cell>
        </row>
        <row r="64">
          <cell r="O64" t="str">
            <v>Apr</v>
          </cell>
          <cell r="P64">
            <v>869.7</v>
          </cell>
          <cell r="Q64">
            <v>-5.8299039780520534E-3</v>
          </cell>
          <cell r="R64">
            <v>293.39999999999998</v>
          </cell>
          <cell r="S64">
            <v>479.9</v>
          </cell>
          <cell r="T64">
            <v>447.7</v>
          </cell>
          <cell r="U64">
            <v>7</v>
          </cell>
          <cell r="V64">
            <v>396.80000000000007</v>
          </cell>
        </row>
        <row r="65">
          <cell r="O65" t="str">
            <v>May</v>
          </cell>
          <cell r="P65">
            <v>977.3</v>
          </cell>
          <cell r="Q65">
            <v>0.11716963877457709</v>
          </cell>
          <cell r="R65">
            <v>301.8</v>
          </cell>
          <cell r="S65">
            <v>480.2</v>
          </cell>
          <cell r="T65">
            <v>448.4</v>
          </cell>
          <cell r="U65">
            <v>7</v>
          </cell>
          <cell r="V65">
            <v>504.09999999999997</v>
          </cell>
        </row>
        <row r="66">
          <cell r="O66" t="str">
            <v>Jun</v>
          </cell>
          <cell r="P66">
            <v>1073.0999999999999</v>
          </cell>
          <cell r="Q66">
            <v>0.22668038408779156</v>
          </cell>
          <cell r="R66">
            <v>302</v>
          </cell>
          <cell r="S66">
            <v>478.5</v>
          </cell>
          <cell r="T66">
            <v>447.2</v>
          </cell>
          <cell r="U66">
            <v>7</v>
          </cell>
          <cell r="V66">
            <v>601.59999999999991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BoP"/>
      <sheetName val="Debt-service"/>
      <sheetName val="Assump"/>
      <sheetName val="Main"/>
      <sheetName val="Quarterly"/>
      <sheetName val="Exports"/>
      <sheetName val="Imports"/>
      <sheetName val="Indices"/>
      <sheetName val="Services"/>
      <sheetName val="Capital"/>
      <sheetName val="Debt"/>
      <sheetName val="Module"/>
      <sheetName val="RED47"/>
      <sheetName val="GC-SPCR_MEFP1986(Fuente)"/>
      <sheetName val="Coverpage"/>
      <sheetName val="C"/>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SUMMARY"/>
      <sheetName val="Quarterly Raw Data"/>
      <sheetName val="Quarterly MacroFlow"/>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Ext.Fin (FY)"/>
      <sheetName val="Table fy"/>
      <sheetName val="Table"/>
      <sheetName val="Inn"/>
      <sheetName val="BOP"/>
      <sheetName val="Output"/>
      <sheetName val="weo"/>
      <sheetName val="Macro"/>
      <sheetName val="Exp"/>
      <sheetName val="Imp"/>
      <sheetName val="serv"/>
      <sheetName val="in-out"/>
      <sheetName val="KA"/>
      <sheetName val="Ind"/>
      <sheetName val="Arrears"/>
      <sheetName val="DSA output"/>
      <sheetName val="WETA"/>
      <sheetName val="Table 60"/>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Imports (values in millions of USD)</v>
          </cell>
        </row>
        <row r="10">
          <cell r="I10">
            <v>2666.3</v>
          </cell>
          <cell r="O10">
            <v>3176.0428440583428</v>
          </cell>
          <cell r="P10">
            <v>3057.9556502817027</v>
          </cell>
          <cell r="Q10">
            <v>3712.3709793291678</v>
          </cell>
          <cell r="R10">
            <v>4526.682350078182</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3333.2037206702003</v>
          </cell>
          <cell r="Q11">
            <v>4046.5232907050631</v>
          </cell>
          <cell r="R11">
            <v>4934.1312226626842</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3272.7037206702003</v>
          </cell>
          <cell r="Q12">
            <v>3872.6647464352004</v>
          </cell>
          <cell r="R12">
            <v>4862.8476458992682</v>
          </cell>
        </row>
        <row r="13">
          <cell r="D13">
            <v>17.608875067541049</v>
          </cell>
          <cell r="E13">
            <v>-15.35363972587885</v>
          </cell>
          <cell r="F13">
            <v>-4.6223309185141659</v>
          </cell>
          <cell r="G13">
            <v>-13.933785300493682</v>
          </cell>
          <cell r="H13">
            <v>27.145681049161794</v>
          </cell>
          <cell r="I13">
            <v>51.694935134223357</v>
          </cell>
          <cell r="O13">
            <v>4.716906938335967</v>
          </cell>
          <cell r="P13">
            <v>-3.718060478861446</v>
          </cell>
          <cell r="Q13">
            <v>21.400419230644488</v>
          </cell>
          <cell r="R13">
            <v>21.935075327416811</v>
          </cell>
        </row>
        <row r="14">
          <cell r="C14">
            <v>89.346179652324906</v>
          </cell>
          <cell r="D14">
            <v>100</v>
          </cell>
          <cell r="E14">
            <v>92.045721682069598</v>
          </cell>
          <cell r="F14">
            <v>88.426659143820686</v>
          </cell>
          <cell r="G14">
            <v>86.734628996534454</v>
          </cell>
          <cell r="H14">
            <v>87.750386650708137</v>
          </cell>
          <cell r="I14">
            <v>100.79042639883897</v>
          </cell>
          <cell r="O14">
            <v>105.61310379931541</v>
          </cell>
          <cell r="P14">
            <v>109.26343829679534</v>
          </cell>
          <cell r="Q14">
            <v>121.41538023446842</v>
          </cell>
          <cell r="R14">
            <v>120.03544620677046</v>
          </cell>
        </row>
        <row r="15">
          <cell r="D15">
            <v>12.276151583527861</v>
          </cell>
          <cell r="E15">
            <v>-7.9542783179303926</v>
          </cell>
          <cell r="F15">
            <v>-3.9318096182127054</v>
          </cell>
          <cell r="G15">
            <v>-1.9134841954554056</v>
          </cell>
          <cell r="H15">
            <v>1.171109700848856</v>
          </cell>
          <cell r="I15">
            <v>14.860378678485979</v>
          </cell>
          <cell r="O15">
            <v>-2.4401808828580274</v>
          </cell>
          <cell r="P15">
            <v>3.4563272606931732</v>
          </cell>
          <cell r="Q15">
            <v>11.121690958199943</v>
          </cell>
          <cell r="R15">
            <v>-1.1365397242368496</v>
          </cell>
        </row>
        <row r="16">
          <cell r="C16">
            <v>95.465713381791403</v>
          </cell>
          <cell r="D16">
            <v>100</v>
          </cell>
          <cell r="E16">
            <v>91.96121093655367</v>
          </cell>
          <cell r="F16">
            <v>91.300209884063307</v>
          </cell>
          <cell r="G16">
            <v>80.111556634859156</v>
          </cell>
          <cell r="H16">
            <v>100.67931901079268</v>
          </cell>
          <cell r="I16">
            <v>132.96615371128505</v>
          </cell>
          <cell r="O16">
            <v>141.83246208286968</v>
          </cell>
          <cell r="P16">
            <v>131.99680384928385</v>
          </cell>
          <cell r="Q16">
            <v>144.20647477760255</v>
          </cell>
          <cell r="R16">
            <v>177.8597200185088</v>
          </cell>
        </row>
        <row r="17">
          <cell r="D17">
            <v>4.7496493322946698</v>
          </cell>
          <cell r="E17">
            <v>-8.0387890634463268</v>
          </cell>
          <cell r="F17">
            <v>-0.71878245812400099</v>
          </cell>
          <cell r="G17">
            <v>-12.254794664121761</v>
          </cell>
          <cell r="H17">
            <v>25.67390179381912</v>
          </cell>
          <cell r="I17">
            <v>32.068983995641908</v>
          </cell>
          <cell r="O17">
            <v>7.3361019792383297</v>
          </cell>
          <cell r="P17">
            <v>-6.9347017524373777</v>
          </cell>
          <cell r="Q17">
            <v>9.2499746753413206</v>
          </cell>
          <cell r="R17">
            <v>23.336847594954936</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3222.7200000000003</v>
          </cell>
          <cell r="P21">
            <v>3210.5687839613397</v>
          </cell>
          <cell r="Q21">
            <v>3727.7006958022889</v>
          </cell>
          <cell r="R21">
            <v>4725.9008104562299</v>
          </cell>
        </row>
        <row r="22">
          <cell r="D22">
            <v>5.5118205401006861</v>
          </cell>
          <cell r="E22">
            <v>-11.639052173991189</v>
          </cell>
          <cell r="F22">
            <v>-7.0518857177939651</v>
          </cell>
          <cell r="G22">
            <v>-7.4026243944813501</v>
          </cell>
          <cell r="H22">
            <v>12.958116576969744</v>
          </cell>
          <cell r="I22">
            <v>64.478140014910679</v>
          </cell>
          <cell r="O22">
            <v>5.6910195822497087</v>
          </cell>
          <cell r="P22">
            <v>-0.37704845716228874</v>
          </cell>
          <cell r="Q22">
            <v>16.10717435565698</v>
          </cell>
          <cell r="R22">
            <v>26.777904024805423</v>
          </cell>
        </row>
        <row r="23">
          <cell r="C23">
            <v>89.066109400450003</v>
          </cell>
          <cell r="D23">
            <v>100</v>
          </cell>
          <cell r="E23">
            <v>92.045721682069598</v>
          </cell>
          <cell r="F23">
            <v>88.426659143820686</v>
          </cell>
          <cell r="G23">
            <v>86.734628996534454</v>
          </cell>
          <cell r="H23">
            <v>87.750386650708137</v>
          </cell>
          <cell r="I23">
            <v>100.79042639883897</v>
          </cell>
          <cell r="O23">
            <v>106.03326580160498</v>
          </cell>
          <cell r="P23">
            <v>109.62430644820623</v>
          </cell>
          <cell r="Q23">
            <v>121.55076219951172</v>
          </cell>
          <cell r="R23">
            <v>120.13524350903046</v>
          </cell>
        </row>
        <row r="24">
          <cell r="D24">
            <v>12.276151583527861</v>
          </cell>
          <cell r="E24">
            <v>-7.9542783179303926</v>
          </cell>
          <cell r="F24">
            <v>-3.9318096182127054</v>
          </cell>
          <cell r="G24">
            <v>-1.9134841954554056</v>
          </cell>
          <cell r="H24">
            <v>1.171109700848856</v>
          </cell>
          <cell r="I24">
            <v>14.860378678485979</v>
          </cell>
          <cell r="O24">
            <v>-2.4676114373060831</v>
          </cell>
          <cell r="P24">
            <v>3.3867113489839205</v>
          </cell>
          <cell r="Q24">
            <v>10.879389925208176</v>
          </cell>
          <cell r="R24">
            <v>-1.1645494152951914</v>
          </cell>
        </row>
        <row r="25">
          <cell r="C25">
            <v>106.41096988830395</v>
          </cell>
          <cell r="D25">
            <v>100</v>
          </cell>
          <cell r="E25">
            <v>95.996800515304571</v>
          </cell>
          <cell r="F25">
            <v>92.879042996049222</v>
          </cell>
          <cell r="G25">
            <v>87.6813245902635</v>
          </cell>
          <cell r="H25">
            <v>97.896695153152095</v>
          </cell>
          <cell r="I25">
            <v>140.18642910336456</v>
          </cell>
          <cell r="O25">
            <v>146.5871280163723</v>
          </cell>
          <cell r="P25">
            <v>141.25067100630173</v>
          </cell>
          <cell r="Q25">
            <v>147.910412362881</v>
          </cell>
          <cell r="R25">
            <v>189.72718748056823</v>
          </cell>
        </row>
        <row r="26">
          <cell r="D26">
            <v>-6.0247264873474364</v>
          </cell>
          <cell r="E26">
            <v>-4.0031994846954291</v>
          </cell>
          <cell r="F26">
            <v>-3.2477723242018754</v>
          </cell>
          <cell r="G26">
            <v>-5.5962230424863577</v>
          </cell>
          <cell r="H26">
            <v>11.650565967867394</v>
          </cell>
          <cell r="I26">
            <v>43.198326444067703</v>
          </cell>
          <cell r="O26">
            <v>8.3650478982286103</v>
          </cell>
          <cell r="P26">
            <v>-3.64046767426575</v>
          </cell>
          <cell r="Q26">
            <v>4.7148387396206886</v>
          </cell>
          <cell r="R26">
            <v>28.271691255308383</v>
          </cell>
        </row>
        <row r="27">
          <cell r="D27">
            <v>1651.7980642220291</v>
          </cell>
          <cell r="E27">
            <v>1420.1749829380985</v>
          </cell>
          <cell r="F27">
            <v>1362.9029141369188</v>
          </cell>
          <cell r="G27">
            <v>1123.7197987784707</v>
          </cell>
          <cell r="H27">
            <v>1631.1519238214535</v>
          </cell>
          <cell r="I27">
            <v>2484.0096883239426</v>
          </cell>
          <cell r="O27">
            <v>2650.2200000000003</v>
          </cell>
          <cell r="P27">
            <v>2498.31</v>
          </cell>
          <cell r="Q27">
            <v>2987.68215305987</v>
          </cell>
          <cell r="R27">
            <v>3839.2831084466325</v>
          </cell>
        </row>
        <row r="28">
          <cell r="E28">
            <v>-14.022481700450555</v>
          </cell>
          <cell r="F28">
            <v>-4.032747336718586</v>
          </cell>
          <cell r="G28">
            <v>-17.549534370899394</v>
          </cell>
          <cell r="H28">
            <v>45.156463879570538</v>
          </cell>
          <cell r="I28">
            <v>52.28561190697792</v>
          </cell>
          <cell r="O28">
            <v>12.204746078452104</v>
          </cell>
          <cell r="P28">
            <v>-5.7319769679498336</v>
          </cell>
          <cell r="Q28">
            <v>19.588127696717777</v>
          </cell>
          <cell r="R28">
            <v>28.50373338792366</v>
          </cell>
        </row>
        <row r="30">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212.10624344545045</v>
          </cell>
          <cell r="R30">
            <v>113.6869133912939</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73.984417632361811</v>
          </cell>
          <cell r="R31">
            <v>78.228544624975314</v>
          </cell>
        </row>
        <row r="32">
          <cell r="D32">
            <v>5.0482566909975546</v>
          </cell>
          <cell r="E32">
            <v>-7.2477322234491108</v>
          </cell>
          <cell r="F32">
            <v>-7.1790528327410623</v>
          </cell>
          <cell r="G32">
            <v>1.9133343469666997</v>
          </cell>
          <cell r="H32">
            <v>1.5810590734673502</v>
          </cell>
          <cell r="I32">
            <v>24.809543156069424</v>
          </cell>
          <cell r="O32">
            <v>-3.4029926131700305</v>
          </cell>
          <cell r="P32">
            <v>2.5651953442303039</v>
          </cell>
          <cell r="Q32">
            <v>12.762216141137614</v>
          </cell>
          <cell r="R32">
            <v>1.6697256723278997</v>
          </cell>
        </row>
        <row r="33">
          <cell r="D33">
            <v>-15</v>
          </cell>
          <cell r="E33">
            <v>-16.100000000000001</v>
          </cell>
          <cell r="F33">
            <v>-15</v>
          </cell>
          <cell r="G33">
            <v>-11.9</v>
          </cell>
          <cell r="H33">
            <v>3</v>
          </cell>
          <cell r="I33">
            <v>-13.4</v>
          </cell>
          <cell r="O33">
            <v>-6</v>
          </cell>
          <cell r="P33">
            <v>3</v>
          </cell>
          <cell r="Q33">
            <v>3</v>
          </cell>
          <cell r="R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138.12182581308863</v>
          </cell>
          <cell r="R34">
            <v>35.458368766318593</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row>
        <row r="36">
          <cell r="D36">
            <v>10.590053499999989</v>
          </cell>
          <cell r="E36" t="str">
            <v>...</v>
          </cell>
          <cell r="F36">
            <v>0</v>
          </cell>
          <cell r="G36">
            <v>0</v>
          </cell>
          <cell r="H36">
            <v>0</v>
          </cell>
          <cell r="I36">
            <v>76.18664537439615</v>
          </cell>
          <cell r="O36" t="str">
            <v>...</v>
          </cell>
          <cell r="P36" t="str">
            <v>...</v>
          </cell>
          <cell r="Q36" t="str">
            <v>...</v>
          </cell>
          <cell r="R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146.29</v>
          </cell>
          <cell r="Q39">
            <v>155.53126510945904</v>
          </cell>
          <cell r="R39">
            <v>199.39893717665205</v>
          </cell>
        </row>
        <row r="40">
          <cell r="D40">
            <v>-1.248599674479145</v>
          </cell>
          <cell r="E40">
            <v>-10.574715741521047</v>
          </cell>
          <cell r="F40">
            <v>17.621222408178451</v>
          </cell>
          <cell r="G40">
            <v>1.8141968621933735</v>
          </cell>
          <cell r="H40">
            <v>7.4215365230700936</v>
          </cell>
          <cell r="I40">
            <v>17.254696875822773</v>
          </cell>
          <cell r="O40">
            <v>4.3</v>
          </cell>
          <cell r="P40">
            <v>0.80646997820539923</v>
          </cell>
          <cell r="Q40">
            <v>6.1709423907381051</v>
          </cell>
          <cell r="R40">
            <v>-0.91165794561858604</v>
          </cell>
        </row>
        <row r="41">
          <cell r="D41">
            <v>15.5</v>
          </cell>
          <cell r="E41">
            <v>31.5</v>
          </cell>
          <cell r="F41">
            <v>-29.9</v>
          </cell>
          <cell r="G41">
            <v>29.4</v>
          </cell>
          <cell r="H41">
            <v>-2.2999999999999998</v>
          </cell>
          <cell r="I41">
            <v>3.9</v>
          </cell>
          <cell r="O41">
            <v>8.5333719883828874</v>
          </cell>
          <cell r="P41">
            <v>-29.7241387111136</v>
          </cell>
          <cell r="Q41">
            <v>0.13764934737455473</v>
          </cell>
          <cell r="R41">
            <v>29.384595574411417</v>
          </cell>
        </row>
        <row r="42">
          <cell r="P42">
            <v>0.4</v>
          </cell>
          <cell r="Q42">
            <v>2</v>
          </cell>
          <cell r="R42">
            <v>2</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21.453742432268673</v>
          </cell>
          <cell r="R44">
            <v>22.847948217544033</v>
          </cell>
        </row>
        <row r="45">
          <cell r="D45">
            <v>11.904111002604157</v>
          </cell>
          <cell r="E45">
            <v>6.3626548959360596</v>
          </cell>
          <cell r="F45">
            <v>-19.321926187216178</v>
          </cell>
          <cell r="G45">
            <v>7.3658960094989512</v>
          </cell>
          <cell r="H45">
            <v>1.5297814060905468</v>
          </cell>
          <cell r="I45">
            <v>4.0432694221224086</v>
          </cell>
          <cell r="O45">
            <v>-13.3</v>
          </cell>
          <cell r="P45">
            <v>16.547568999366959</v>
          </cell>
          <cell r="Q45">
            <v>6.0834970304831586</v>
          </cell>
          <cell r="R45">
            <v>3.2569093452718079</v>
          </cell>
        </row>
        <row r="46">
          <cell r="D46">
            <v>-0.8</v>
          </cell>
          <cell r="E46">
            <v>40.700000000000003</v>
          </cell>
          <cell r="F46">
            <v>-3.1</v>
          </cell>
          <cell r="G46">
            <v>-21.9</v>
          </cell>
          <cell r="H46">
            <v>39.9</v>
          </cell>
          <cell r="I46">
            <v>53</v>
          </cell>
          <cell r="O46">
            <v>-25.893411924320088</v>
          </cell>
          <cell r="P46">
            <v>48.283241172925308</v>
          </cell>
          <cell r="Q46">
            <v>1.7059760039111433E-2</v>
          </cell>
          <cell r="R46">
            <v>3.1395000193532341</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80.89</v>
          </cell>
          <cell r="Q48">
            <v>82.037083597910183</v>
          </cell>
          <cell r="R48">
            <v>87.926518896858241</v>
          </cell>
        </row>
        <row r="49">
          <cell r="D49">
            <v>19.541168815104172</v>
          </cell>
          <cell r="E49">
            <v>-7.4493675881807553</v>
          </cell>
          <cell r="F49">
            <v>-2.0337675130482236</v>
          </cell>
          <cell r="G49">
            <v>4.8874588901661298</v>
          </cell>
          <cell r="H49">
            <v>8.821274577782523</v>
          </cell>
          <cell r="I49">
            <v>8.0928052507803994</v>
          </cell>
          <cell r="O49">
            <v>14.5</v>
          </cell>
          <cell r="P49">
            <v>1.2730497637216616</v>
          </cell>
          <cell r="Q49">
            <v>0.40641663934157468</v>
          </cell>
          <cell r="R49">
            <v>4.4473580604538689</v>
          </cell>
        </row>
        <row r="50">
          <cell r="D50">
            <v>-18.399999999999999</v>
          </cell>
          <cell r="E50">
            <v>11.2</v>
          </cell>
          <cell r="F50">
            <v>5.8</v>
          </cell>
          <cell r="G50">
            <v>-24.5</v>
          </cell>
          <cell r="H50">
            <v>-1</v>
          </cell>
          <cell r="I50">
            <v>34.4</v>
          </cell>
          <cell r="O50">
            <v>5.9885624153708461</v>
          </cell>
          <cell r="P50">
            <v>0.4049212924131812</v>
          </cell>
          <cell r="Q50">
            <v>1.0075668169226923</v>
          </cell>
          <cell r="R50">
            <v>2.6153208082701589</v>
          </cell>
        </row>
        <row r="52">
          <cell r="C52">
            <v>342.72025200800158</v>
          </cell>
          <cell r="D52">
            <v>466.127112423114</v>
          </cell>
          <cell r="E52">
            <v>384.84583820408193</v>
          </cell>
          <cell r="F52">
            <v>411.9312418837406</v>
          </cell>
          <cell r="G52">
            <v>406.89830934056704</v>
          </cell>
          <cell r="H52">
            <v>332.5</v>
          </cell>
          <cell r="I52">
            <v>400.9</v>
          </cell>
          <cell r="O52">
            <v>720.8</v>
          </cell>
          <cell r="P52">
            <v>741.09372067020013</v>
          </cell>
          <cell r="Q52">
            <v>846.73489419974271</v>
          </cell>
          <cell r="R52">
            <v>981.16120082475732</v>
          </cell>
        </row>
        <row r="53">
          <cell r="D53">
            <v>24.208259700520852</v>
          </cell>
          <cell r="E53">
            <v>-14.708240718519505</v>
          </cell>
          <cell r="F53">
            <v>-0.79889903632195391</v>
          </cell>
          <cell r="G53">
            <v>-8.1986890999113164</v>
          </cell>
          <cell r="H53">
            <v>-4.2019358518619709</v>
          </cell>
          <cell r="I53">
            <v>11.074554188326658</v>
          </cell>
          <cell r="O53">
            <v>-12.5</v>
          </cell>
          <cell r="P53">
            <v>2.7890348437661316</v>
          </cell>
          <cell r="Q53">
            <v>14.20964817441417</v>
          </cell>
          <cell r="R53">
            <v>-10.531573540746464</v>
          </cell>
        </row>
        <row r="54">
          <cell r="D54">
            <v>9.5</v>
          </cell>
          <cell r="E54">
            <v>-3.2</v>
          </cell>
          <cell r="F54">
            <v>7.9</v>
          </cell>
          <cell r="G54">
            <v>7.6</v>
          </cell>
          <cell r="H54">
            <v>-14.7</v>
          </cell>
          <cell r="I54">
            <v>8.5500000000000007</v>
          </cell>
          <cell r="O54">
            <v>-3.134716723136699</v>
          </cell>
          <cell r="P54">
            <v>2.5692624139738308E-2</v>
          </cell>
          <cell r="Q54">
            <v>3.9504131599299643E-2</v>
          </cell>
          <cell r="R54">
            <v>29.515906427930901</v>
          </cell>
        </row>
        <row r="55">
          <cell r="P55">
            <v>1</v>
          </cell>
          <cell r="Q55">
            <v>1</v>
          </cell>
          <cell r="R55">
            <v>3.5</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181.99</v>
          </cell>
          <cell r="Q57">
            <v>175.6468408227818</v>
          </cell>
          <cell r="R57">
            <v>178.15633224217174</v>
          </cell>
        </row>
        <row r="58">
          <cell r="D58">
            <v>-16.522715299479163</v>
          </cell>
          <cell r="E58">
            <v>13.621528026274854</v>
          </cell>
          <cell r="F58">
            <v>15.151485454725888</v>
          </cell>
          <cell r="G58">
            <v>-14.543488125403403</v>
          </cell>
          <cell r="H58">
            <v>40.087149762684923</v>
          </cell>
          <cell r="I58">
            <v>19.532792644961816</v>
          </cell>
          <cell r="O58">
            <v>-5</v>
          </cell>
          <cell r="P58">
            <v>36.172794584031891</v>
          </cell>
          <cell r="Q58">
            <v>8.9329076714716535</v>
          </cell>
          <cell r="R58">
            <v>-2.3316494522615585</v>
          </cell>
        </row>
        <row r="59">
          <cell r="D59">
            <v>5.9</v>
          </cell>
          <cell r="E59">
            <v>3.2</v>
          </cell>
          <cell r="F59">
            <v>13.1</v>
          </cell>
          <cell r="G59">
            <v>-23.7</v>
          </cell>
          <cell r="H59">
            <v>9.5</v>
          </cell>
          <cell r="I59">
            <v>31.5</v>
          </cell>
          <cell r="O59">
            <v>22.230710466004577</v>
          </cell>
          <cell r="P59">
            <v>9.9065561550269123</v>
          </cell>
          <cell r="Q59">
            <v>-11.4</v>
          </cell>
          <cell r="R59">
            <v>3.850135347706281</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508.27</v>
          </cell>
          <cell r="Q61">
            <v>537.00779671808982</v>
          </cell>
          <cell r="R61">
            <v>622.88951959192468</v>
          </cell>
        </row>
        <row r="62">
          <cell r="D62">
            <v>6.0702473958333281</v>
          </cell>
          <cell r="E62">
            <v>-7.8526383176440007</v>
          </cell>
          <cell r="F62">
            <v>-3.3715416961683564</v>
          </cell>
          <cell r="G62">
            <v>-5.125427071938593</v>
          </cell>
          <cell r="H62">
            <v>-9.4436394125475331</v>
          </cell>
          <cell r="I62">
            <v>29.833052667105008</v>
          </cell>
          <cell r="O62">
            <v>-3.1</v>
          </cell>
          <cell r="P62">
            <v>0.55104433752465809</v>
          </cell>
          <cell r="Q62">
            <v>5.5888672251023053</v>
          </cell>
          <cell r="R62">
            <v>2.4881749641426438</v>
          </cell>
        </row>
        <row r="63">
          <cell r="D63">
            <v>-22.5</v>
          </cell>
          <cell r="E63">
            <v>18.399999999999999</v>
          </cell>
          <cell r="F63">
            <v>4.3</v>
          </cell>
          <cell r="G63">
            <v>11</v>
          </cell>
          <cell r="H63">
            <v>5.75</v>
          </cell>
          <cell r="I63">
            <v>35.200000000000003</v>
          </cell>
          <cell r="O63">
            <v>14.737580046042996</v>
          </cell>
          <cell r="P63">
            <v>5.485090980222429</v>
          </cell>
          <cell r="Q63">
            <v>6.1724568000279548E-2</v>
          </cell>
          <cell r="R63">
            <v>13.176607824794914</v>
          </cell>
        </row>
        <row r="64">
          <cell r="P64">
            <v>-1</v>
          </cell>
          <cell r="Q64">
            <v>4</v>
          </cell>
          <cell r="R64">
            <v>4</v>
          </cell>
        </row>
        <row r="65">
          <cell r="R65" t="str">
            <v xml:space="preserve"> </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420.98</v>
          </cell>
          <cell r="Q66">
            <v>545.91233413760528</v>
          </cell>
          <cell r="R66">
            <v>666.03308703492633</v>
          </cell>
        </row>
        <row r="67">
          <cell r="D67">
            <v>13.919445703125</v>
          </cell>
          <cell r="E67">
            <v>-5.0297432114011613</v>
          </cell>
          <cell r="F67">
            <v>-6.6645243007717792</v>
          </cell>
          <cell r="G67">
            <v>3.5986715881130449</v>
          </cell>
          <cell r="H67">
            <v>3.1285719778321397</v>
          </cell>
          <cell r="I67">
            <v>10.323366172632763</v>
          </cell>
          <cell r="O67">
            <v>8.3000000000000007</v>
          </cell>
          <cell r="P67">
            <v>2.5651953442303039</v>
          </cell>
          <cell r="Q67">
            <v>12.762216141137614</v>
          </cell>
          <cell r="R67">
            <v>1.6697256723278997</v>
          </cell>
        </row>
        <row r="68">
          <cell r="D68">
            <v>-16.5</v>
          </cell>
          <cell r="E68">
            <v>-10.5</v>
          </cell>
          <cell r="F68">
            <v>-6.3</v>
          </cell>
          <cell r="G68">
            <v>-5.8</v>
          </cell>
          <cell r="H68">
            <v>13.4</v>
          </cell>
          <cell r="I68">
            <v>64.650000000000006</v>
          </cell>
          <cell r="O68">
            <v>11.703491269246946</v>
          </cell>
          <cell r="P68">
            <v>-6.1396920180972092</v>
          </cell>
          <cell r="Q68">
            <v>15</v>
          </cell>
          <cell r="R68">
            <v>20</v>
          </cell>
        </row>
        <row r="69">
          <cell r="P69">
            <v>2.6</v>
          </cell>
          <cell r="Q69">
            <v>6</v>
          </cell>
          <cell r="R69">
            <v>10</v>
          </cell>
        </row>
        <row r="70">
          <cell r="Q70">
            <v>9</v>
          </cell>
          <cell r="R70">
            <v>10</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639.42000000000007</v>
          </cell>
          <cell r="P72">
            <v>754.00506329113921</v>
          </cell>
          <cell r="Q72">
            <v>892.7444601426497</v>
          </cell>
          <cell r="R72">
            <v>1325.1702316296276</v>
          </cell>
        </row>
        <row r="73">
          <cell r="D73">
            <v>13.389094466145824</v>
          </cell>
          <cell r="E73">
            <v>-6.9452791763516375</v>
          </cell>
          <cell r="F73">
            <v>-9.1342612542243522</v>
          </cell>
          <cell r="G73">
            <v>3.5986715881130449</v>
          </cell>
          <cell r="H73">
            <v>3.1285719778321397</v>
          </cell>
          <cell r="I73">
            <v>10.329504344444862</v>
          </cell>
          <cell r="O73">
            <v>1</v>
          </cell>
          <cell r="P73">
            <v>2.5651953442303039</v>
          </cell>
          <cell r="Q73">
            <v>12.762216141137614</v>
          </cell>
          <cell r="R73">
            <v>1.6697256723278997</v>
          </cell>
        </row>
        <row r="74">
          <cell r="D74">
            <v>-0.2</v>
          </cell>
          <cell r="E74">
            <v>-16.3</v>
          </cell>
          <cell r="F74">
            <v>-13.4</v>
          </cell>
          <cell r="G74">
            <v>-22.9</v>
          </cell>
          <cell r="H74">
            <v>48.6</v>
          </cell>
          <cell r="I74">
            <v>79.05</v>
          </cell>
          <cell r="O74">
            <v>-12.532590645082731</v>
          </cell>
          <cell r="P74">
            <v>14.970927403887124</v>
          </cell>
          <cell r="Q74">
            <v>5</v>
          </cell>
          <cell r="R74">
            <v>46</v>
          </cell>
        </row>
        <row r="75">
          <cell r="P75">
            <v>0.5</v>
          </cell>
          <cell r="Q75">
            <v>2.5</v>
          </cell>
          <cell r="R75">
            <v>23</v>
          </cell>
        </row>
        <row r="76">
          <cell r="Q76">
            <v>2.5</v>
          </cell>
          <cell r="R76">
            <v>23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293.13</v>
          </cell>
          <cell r="Q78">
            <v>396.64786100942007</v>
          </cell>
          <cell r="R78">
            <v>564.08849021679225</v>
          </cell>
        </row>
        <row r="79">
          <cell r="D79">
            <v>11.585900260416683</v>
          </cell>
          <cell r="E79">
            <v>-7.5501852705465611</v>
          </cell>
          <cell r="F79">
            <v>-11.398186794889186</v>
          </cell>
          <cell r="G79">
            <v>0.42627207536698464</v>
          </cell>
          <cell r="H79">
            <v>24</v>
          </cell>
          <cell r="I79">
            <v>14.600320504278596</v>
          </cell>
          <cell r="O79">
            <v>-2.2000000000000002</v>
          </cell>
          <cell r="P79">
            <v>2.5651953442303039</v>
          </cell>
          <cell r="Q79">
            <v>12.762216141137614</v>
          </cell>
          <cell r="R79">
            <v>1.6697256723278997</v>
          </cell>
        </row>
        <row r="80">
          <cell r="D80">
            <v>-15.8</v>
          </cell>
          <cell r="E80">
            <v>36.5</v>
          </cell>
          <cell r="F80">
            <v>7.5</v>
          </cell>
          <cell r="G80">
            <v>-20.6</v>
          </cell>
          <cell r="H80">
            <v>33.9</v>
          </cell>
          <cell r="I80">
            <v>34.236460920079722</v>
          </cell>
          <cell r="O80">
            <v>100.60806775612141</v>
          </cell>
          <cell r="P80">
            <v>-39</v>
          </cell>
          <cell r="Q80">
            <v>20</v>
          </cell>
          <cell r="R80">
            <v>25</v>
          </cell>
        </row>
        <row r="81">
          <cell r="Q81">
            <v>20</v>
          </cell>
          <cell r="R81">
            <v>25</v>
          </cell>
        </row>
        <row r="83">
          <cell r="D83">
            <v>75.352303750000004</v>
          </cell>
          <cell r="E83">
            <v>11.7716871666667</v>
          </cell>
          <cell r="F83">
            <v>117.89765774999999</v>
          </cell>
          <cell r="G83">
            <v>21.225660000000001</v>
          </cell>
          <cell r="H83">
            <v>218.39652083333334</v>
          </cell>
          <cell r="I83">
            <v>21.39427075</v>
          </cell>
          <cell r="O83">
            <v>119.6</v>
          </cell>
          <cell r="P83">
            <v>30.4</v>
          </cell>
          <cell r="Q83">
            <v>35.736718456774064</v>
          </cell>
          <cell r="R83">
            <v>35.825207997097309</v>
          </cell>
        </row>
        <row r="85">
          <cell r="D85">
            <v>17.650089166666667</v>
          </cell>
          <cell r="E85">
            <v>13.518575520147486</v>
          </cell>
          <cell r="F85">
            <v>13.663169416666667</v>
          </cell>
          <cell r="G85">
            <v>0</v>
          </cell>
          <cell r="H85">
            <v>34.657021666666665</v>
          </cell>
          <cell r="I85">
            <v>10.166071916666667</v>
          </cell>
          <cell r="O85">
            <v>0</v>
          </cell>
          <cell r="P85">
            <v>0</v>
          </cell>
          <cell r="Q85">
            <v>80</v>
          </cell>
          <cell r="R85">
            <v>125</v>
          </cell>
        </row>
        <row r="89">
          <cell r="O89">
            <v>89.9</v>
          </cell>
          <cell r="P89">
            <v>62.134936708860756</v>
          </cell>
          <cell r="Q89">
            <v>64.964050632911395</v>
          </cell>
          <cell r="R89">
            <v>11.946835443037973</v>
          </cell>
        </row>
        <row r="90">
          <cell r="E90">
            <v>-6.9452791763516375</v>
          </cell>
          <cell r="F90">
            <v>-9.1342612542243522</v>
          </cell>
          <cell r="G90">
            <v>3.5986715881130449</v>
          </cell>
          <cell r="H90">
            <v>3.1285719778321397</v>
          </cell>
          <cell r="I90">
            <v>10.329504344444862</v>
          </cell>
          <cell r="O90">
            <v>1</v>
          </cell>
          <cell r="P90">
            <v>2.5651953442303039</v>
          </cell>
          <cell r="Q90">
            <v>12.762216141137614</v>
          </cell>
          <cell r="R90">
            <v>1.6697256723278997</v>
          </cell>
        </row>
        <row r="91">
          <cell r="O91">
            <v>3.4998848722081588</v>
          </cell>
          <cell r="P91">
            <v>-32.612994632576395</v>
          </cell>
          <cell r="Q91">
            <v>-7.2799550917721056</v>
          </cell>
          <cell r="R91">
            <v>-81.912100604321253</v>
          </cell>
        </row>
        <row r="93">
          <cell r="D93">
            <v>73.844287688678804</v>
          </cell>
          <cell r="E93">
            <v>42.843466083333333</v>
          </cell>
          <cell r="F93">
            <v>15.494315833333333</v>
          </cell>
          <cell r="G93">
            <v>0</v>
          </cell>
          <cell r="H93">
            <v>0</v>
          </cell>
          <cell r="I93">
            <v>0</v>
          </cell>
          <cell r="O93">
            <v>0</v>
          </cell>
          <cell r="P93">
            <v>0</v>
          </cell>
          <cell r="Q93">
            <v>0</v>
          </cell>
          <cell r="R93">
            <v>0</v>
          </cell>
        </row>
        <row r="98">
          <cell r="C98">
            <v>4.4000000000000004</v>
          </cell>
          <cell r="D98">
            <v>4.5</v>
          </cell>
          <cell r="E98">
            <v>2.1</v>
          </cell>
          <cell r="F98">
            <v>0.5</v>
          </cell>
          <cell r="G98">
            <v>0.2</v>
          </cell>
          <cell r="H98">
            <v>3</v>
          </cell>
          <cell r="I98">
            <v>4.8</v>
          </cell>
          <cell r="O98">
            <v>1.1997382459579597</v>
          </cell>
          <cell r="P98">
            <v>1.028239208549131E-2</v>
          </cell>
          <cell r="Q98">
            <v>1.2647893586629433E-2</v>
          </cell>
          <cell r="R98">
            <v>2.7</v>
          </cell>
        </row>
        <row r="99">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-6.9347017524373777</v>
          </cell>
          <cell r="Q99">
            <v>9.2499746753413206</v>
          </cell>
          <cell r="R99">
            <v>23.336847594954936</v>
          </cell>
        </row>
        <row r="100">
          <cell r="D100">
            <v>-6.0247264873474364</v>
          </cell>
          <cell r="E100">
            <v>-4.0031994846954291</v>
          </cell>
          <cell r="F100">
            <v>-3.2477723242018754</v>
          </cell>
          <cell r="G100">
            <v>-5.5962230424863577</v>
          </cell>
          <cell r="H100">
            <v>11.650565967867394</v>
          </cell>
          <cell r="I100">
            <v>43.198326444067703</v>
          </cell>
          <cell r="O100">
            <v>8.3650478982286103</v>
          </cell>
          <cell r="P100">
            <v>-3.64046767426575</v>
          </cell>
          <cell r="Q100">
            <v>4.7148387396206886</v>
          </cell>
          <cell r="R100">
            <v>28.271691255308383</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27.027261149124609</v>
          </cell>
          <cell r="Q101">
            <v>28.902355959562993</v>
          </cell>
          <cell r="R101">
            <v>33.962419233439988</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20.257530730192784</v>
          </cell>
          <cell r="Q102">
            <v>21.339566555843099</v>
          </cell>
          <cell r="R102">
            <v>26.42640347423999</v>
          </cell>
        </row>
        <row r="103">
          <cell r="D103">
            <v>6.7274303906381006</v>
          </cell>
          <cell r="E103">
            <v>-10.978102834023328</v>
          </cell>
          <cell r="F103">
            <v>-6.2818176167321766</v>
          </cell>
          <cell r="G103">
            <v>-7.2728892530646627</v>
          </cell>
          <cell r="H103">
            <v>13.330259698407332</v>
          </cell>
          <cell r="I103">
            <v>66.804164952677937</v>
          </cell>
          <cell r="O103">
            <v>6.0275874558570308</v>
          </cell>
          <cell r="P103">
            <v>-0.46342316476443157</v>
          </cell>
          <cell r="Q103">
            <v>16.106407003426359</v>
          </cell>
          <cell r="R103">
            <v>27.203972941193477</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3.339319871824785</v>
          </cell>
          <cell r="Q104">
            <v>10.63098578063013</v>
          </cell>
          <cell r="R104">
            <v>-1.1964482987672753</v>
          </cell>
        </row>
        <row r="105">
          <cell r="D105">
            <v>-4.6431183048704749</v>
          </cell>
          <cell r="E105">
            <v>-3.7285970233781884</v>
          </cell>
          <cell r="F105">
            <v>-2.820761833091201</v>
          </cell>
          <cell r="G105">
            <v>-5.3832012812324752</v>
          </cell>
          <cell r="H105">
            <v>12.093317191685649</v>
          </cell>
          <cell r="I105">
            <v>46.45258380658295</v>
          </cell>
          <cell r="O105">
            <v>8.6286507945758437</v>
          </cell>
          <cell r="P105">
            <v>-3.6798607164299946</v>
          </cell>
          <cell r="Q105">
            <v>4.9492655101649685</v>
          </cell>
          <cell r="R105">
            <v>28.744332314934805</v>
          </cell>
        </row>
        <row r="108">
          <cell r="O108">
            <v>-1</v>
          </cell>
          <cell r="P108">
            <v>0</v>
          </cell>
          <cell r="Q108">
            <v>0</v>
          </cell>
          <cell r="R108">
            <v>0</v>
          </cell>
        </row>
        <row r="109">
          <cell r="O109">
            <v>0.8</v>
          </cell>
          <cell r="P109">
            <v>0.8</v>
          </cell>
          <cell r="Q109">
            <v>1</v>
          </cell>
          <cell r="R109">
            <v>1</v>
          </cell>
        </row>
        <row r="110">
          <cell r="O110">
            <v>0.6</v>
          </cell>
          <cell r="P110">
            <v>0.7</v>
          </cell>
          <cell r="Q110">
            <v>0.7</v>
          </cell>
          <cell r="R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3.4563272606931732</v>
          </cell>
          <cell r="Q114">
            <v>11.121690958199943</v>
          </cell>
          <cell r="R114">
            <v>-1.1365397242368496</v>
          </cell>
        </row>
        <row r="117">
          <cell r="E117">
            <v>-14.708240718519505</v>
          </cell>
          <cell r="F117">
            <v>-0.79889903632195391</v>
          </cell>
          <cell r="G117">
            <v>-8.1986890999113164</v>
          </cell>
          <cell r="H117">
            <v>-4.2019358518619709</v>
          </cell>
          <cell r="I117">
            <v>11.074554188326658</v>
          </cell>
          <cell r="O117">
            <v>-12.5</v>
          </cell>
          <cell r="P117">
            <v>2.7890348437661316</v>
          </cell>
          <cell r="Q117">
            <v>14.20964817441417</v>
          </cell>
          <cell r="R117">
            <v>-10.531573540746464</v>
          </cell>
        </row>
        <row r="118">
          <cell r="E118">
            <v>-3.2</v>
          </cell>
          <cell r="F118">
            <v>7.9</v>
          </cell>
          <cell r="G118">
            <v>7.6</v>
          </cell>
          <cell r="H118">
            <v>-14.7</v>
          </cell>
          <cell r="I118">
            <v>8.5500000000000007</v>
          </cell>
          <cell r="O118">
            <v>-3.134716723136699</v>
          </cell>
          <cell r="P118">
            <v>2.5692624139738308E-2</v>
          </cell>
          <cell r="Q118">
            <v>3.9504131599299643E-2</v>
          </cell>
          <cell r="R118">
            <v>29.515906427930901</v>
          </cell>
        </row>
        <row r="119">
          <cell r="D119">
            <v>100</v>
          </cell>
          <cell r="E119">
            <v>85.291759281480495</v>
          </cell>
          <cell r="F119">
            <v>84.610364238518713</v>
          </cell>
          <cell r="G119">
            <v>77.67342352830002</v>
          </cell>
          <cell r="H119">
            <v>74.409636097695795</v>
          </cell>
          <cell r="I119">
            <v>82.650171568671794</v>
          </cell>
          <cell r="O119">
            <v>82.635700898856228</v>
          </cell>
          <cell r="P119">
            <v>84.940439390315689</v>
          </cell>
          <cell r="Q119">
            <v>97.010176985481053</v>
          </cell>
          <cell r="R119">
            <v>86.793478854246814</v>
          </cell>
        </row>
        <row r="120">
          <cell r="E120">
            <v>0.19672290367277759</v>
          </cell>
          <cell r="F120">
            <v>0.22077310122583327</v>
          </cell>
          <cell r="G120">
            <v>0.25338132910868316</v>
          </cell>
          <cell r="H120">
            <v>0.16284662482057757</v>
          </cell>
          <cell r="I120">
            <v>0.1294351072122433</v>
          </cell>
          <cell r="O120">
            <v>0.20820816194481673</v>
          </cell>
          <cell r="P120">
            <v>0.22233676149899112</v>
          </cell>
          <cell r="Q120">
            <v>0.20924997420494479</v>
          </cell>
          <cell r="R120">
            <v>0.19885186602217636</v>
          </cell>
        </row>
      </sheetData>
      <sheetData sheetId="14"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O9">
            <v>113.93047126389956</v>
          </cell>
          <cell r="P9">
            <v>378.70000000000005</v>
          </cell>
          <cell r="Q9">
            <v>277.03549542055987</v>
          </cell>
          <cell r="R9">
            <v>295.98822843614334</v>
          </cell>
        </row>
        <row r="10">
          <cell r="D10">
            <v>829.9615005833333</v>
          </cell>
          <cell r="E10">
            <v>777.75263349999989</v>
          </cell>
          <cell r="F10">
            <v>819.50845016666665</v>
          </cell>
          <cell r="G10">
            <v>787.66608907499983</v>
          </cell>
          <cell r="H10">
            <v>759.01741666666658</v>
          </cell>
          <cell r="I10">
            <v>148.78171008333328</v>
          </cell>
          <cell r="O10">
            <v>261.43047126389956</v>
          </cell>
          <cell r="P10">
            <v>500.3</v>
          </cell>
          <cell r="Q10">
            <v>455.86802676948514</v>
          </cell>
          <cell r="R10">
            <v>444.06497251291626</v>
          </cell>
        </row>
        <row r="11">
          <cell r="D11">
            <v>1210.1172672499999</v>
          </cell>
          <cell r="E11">
            <v>1141.4430149166665</v>
          </cell>
          <cell r="F11">
            <v>1146.1567994166667</v>
          </cell>
          <cell r="G11">
            <v>1134.8033798249999</v>
          </cell>
          <cell r="H11">
            <v>1163.7312316666666</v>
          </cell>
          <cell r="I11">
            <v>1024.4861680000001</v>
          </cell>
          <cell r="O11">
            <v>1086.8999999999999</v>
          </cell>
          <cell r="P11">
            <v>1111.9000000000001</v>
          </cell>
          <cell r="Q11">
            <v>1159.7714276146999</v>
          </cell>
          <cell r="R11">
            <v>1224.6583494739471</v>
          </cell>
        </row>
        <row r="12">
          <cell r="D12">
            <v>-380.15576666666664</v>
          </cell>
          <cell r="E12">
            <v>-363.6903814166667</v>
          </cell>
          <cell r="F12">
            <v>-326.64834925000002</v>
          </cell>
          <cell r="G12">
            <v>-347.13729075000003</v>
          </cell>
          <cell r="H12">
            <v>-404.71381500000001</v>
          </cell>
          <cell r="I12">
            <v>-875.70445791666657</v>
          </cell>
          <cell r="O12">
            <v>-825.4695287361003</v>
          </cell>
          <cell r="P12">
            <v>-611.59999999999991</v>
          </cell>
          <cell r="Q12">
            <v>-703.90340084521483</v>
          </cell>
          <cell r="R12">
            <v>-780.59337696103069</v>
          </cell>
        </row>
        <row r="14">
          <cell r="D14">
            <v>50.506408999999998</v>
          </cell>
          <cell r="E14">
            <v>48.455549499999996</v>
          </cell>
          <cell r="F14">
            <v>54.934392500000001</v>
          </cell>
          <cell r="G14">
            <v>60.325560000000003</v>
          </cell>
          <cell r="H14">
            <v>54.420116666666665</v>
          </cell>
          <cell r="I14">
            <v>115.01317183333333</v>
          </cell>
          <cell r="O14">
            <v>140.96005123212421</v>
          </cell>
          <cell r="P14">
            <v>166.15089442163378</v>
          </cell>
          <cell r="Q14">
            <v>184.12175948082864</v>
          </cell>
          <cell r="R14">
            <v>193.3221464369702</v>
          </cell>
        </row>
        <row r="15">
          <cell r="D15">
            <v>50.506408999999998</v>
          </cell>
          <cell r="E15">
            <v>48.455549499999996</v>
          </cell>
          <cell r="F15">
            <v>54.934392500000001</v>
          </cell>
          <cell r="G15">
            <v>60.325560000000003</v>
          </cell>
          <cell r="H15">
            <v>54.420116666666665</v>
          </cell>
          <cell r="I15">
            <v>115.01317183333333</v>
          </cell>
          <cell r="O15">
            <v>140.96005123212421</v>
          </cell>
          <cell r="P15">
            <v>166.15089442163378</v>
          </cell>
          <cell r="Q15">
            <v>184.12175948082864</v>
          </cell>
          <cell r="R15">
            <v>193.3221464369702</v>
          </cell>
        </row>
        <row r="16">
          <cell r="D16">
            <v>0</v>
          </cell>
          <cell r="E16">
            <v>0</v>
          </cell>
          <cell r="F16">
            <v>0</v>
          </cell>
          <cell r="G16">
            <v>0</v>
          </cell>
          <cell r="H16">
            <v>0</v>
          </cell>
          <cell r="I16">
            <v>0</v>
          </cell>
          <cell r="O16">
            <v>0</v>
          </cell>
          <cell r="P16">
            <v>0</v>
          </cell>
          <cell r="Q16">
            <v>0</v>
          </cell>
          <cell r="R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row>
        <row r="19">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row>
        <row r="20">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row>
        <row r="22">
          <cell r="I22">
            <v>-148.10000000000002</v>
          </cell>
          <cell r="O22">
            <v>55.099999999999966</v>
          </cell>
          <cell r="P22">
            <v>177.9</v>
          </cell>
          <cell r="Q22">
            <v>192.73000008039031</v>
          </cell>
          <cell r="R22">
            <v>151.99704282142915</v>
          </cell>
        </row>
        <row r="23">
          <cell r="I23">
            <v>282.89999999999998</v>
          </cell>
          <cell r="O23">
            <v>427.9</v>
          </cell>
          <cell r="P23">
            <v>423</v>
          </cell>
          <cell r="Q23">
            <v>490.28242761469994</v>
          </cell>
          <cell r="R23">
            <v>514.81781947394688</v>
          </cell>
        </row>
        <row r="24">
          <cell r="I24">
            <v>-431</v>
          </cell>
          <cell r="O24">
            <v>-372.8</v>
          </cell>
          <cell r="P24">
            <v>-245.1</v>
          </cell>
          <cell r="Q24">
            <v>-297.55242753430963</v>
          </cell>
          <cell r="R24">
            <v>-362.82077665251774</v>
          </cell>
        </row>
        <row r="25">
          <cell r="O25">
            <v>-285.87715594165724</v>
          </cell>
          <cell r="P25">
            <v>-275.24807038849741</v>
          </cell>
          <cell r="Q25">
            <v>-334.15231137589529</v>
          </cell>
          <cell r="R25">
            <v>-407.44887258450228</v>
          </cell>
        </row>
        <row r="27">
          <cell r="D27">
            <v>424.68829933333336</v>
          </cell>
          <cell r="E27">
            <v>406.94448775000001</v>
          </cell>
          <cell r="F27">
            <v>413.69823274999999</v>
          </cell>
          <cell r="G27">
            <v>373.20714907499996</v>
          </cell>
          <cell r="H27">
            <v>387.38530416666663</v>
          </cell>
          <cell r="I27">
            <v>341.09447266666666</v>
          </cell>
          <cell r="O27">
            <v>165.13047126389961</v>
          </cell>
          <cell r="P27">
            <v>160.1</v>
          </cell>
          <cell r="Q27">
            <v>114.41343115867338</v>
          </cell>
          <cell r="R27">
            <v>139.88082667609262</v>
          </cell>
        </row>
        <row r="28">
          <cell r="D28">
            <v>462.70387600000004</v>
          </cell>
          <cell r="E28">
            <v>430.89850233333334</v>
          </cell>
          <cell r="F28">
            <v>442.29228833333332</v>
          </cell>
          <cell r="G28">
            <v>421.09056232499995</v>
          </cell>
          <cell r="H28">
            <v>501.23791666666665</v>
          </cell>
          <cell r="I28">
            <v>485.99893058333333</v>
          </cell>
          <cell r="O28">
            <v>308.2</v>
          </cell>
          <cell r="P28">
            <v>285.7</v>
          </cell>
          <cell r="Q28">
            <v>257</v>
          </cell>
          <cell r="R28">
            <v>287.84000000000003</v>
          </cell>
        </row>
        <row r="29">
          <cell r="D29">
            <v>-38.015576666666668</v>
          </cell>
          <cell r="E29">
            <v>-23.954014583333333</v>
          </cell>
          <cell r="F29">
            <v>-28.594055583333333</v>
          </cell>
          <cell r="G29">
            <v>-47.883413249999997</v>
          </cell>
          <cell r="H29">
            <v>-113.85261250000001</v>
          </cell>
          <cell r="I29">
            <v>-144.90445791666667</v>
          </cell>
          <cell r="O29">
            <v>-143.06952873610038</v>
          </cell>
          <cell r="P29">
            <v>-125.6</v>
          </cell>
          <cell r="Q29">
            <v>-142.58656884132662</v>
          </cell>
          <cell r="R29">
            <v>-147.95917332390741</v>
          </cell>
        </row>
        <row r="30">
          <cell r="E30">
            <v>-6.8738074860359877</v>
          </cell>
          <cell r="F30">
            <v>2.6441925275446865</v>
          </cell>
          <cell r="G30">
            <v>-4.793600649974417</v>
          </cell>
          <cell r="H30">
            <v>19.033282033000898</v>
          </cell>
          <cell r="I30">
            <v>-3.0402700148216333</v>
          </cell>
          <cell r="O30">
            <v>18.858465098341682</v>
          </cell>
          <cell r="P30">
            <v>-7.3004542504866983</v>
          </cell>
          <cell r="Q30">
            <v>-10.045502275113749</v>
          </cell>
          <cell r="R30">
            <v>12</v>
          </cell>
        </row>
        <row r="33">
          <cell r="D33">
            <v>260.81400991666663</v>
          </cell>
          <cell r="E33">
            <v>183.96683199999995</v>
          </cell>
          <cell r="F33">
            <v>216.21613458333331</v>
          </cell>
          <cell r="G33">
            <v>232.36511999999999</v>
          </cell>
          <cell r="H33">
            <v>216.82120166666664</v>
          </cell>
          <cell r="I33">
            <v>30.5</v>
          </cell>
          <cell r="O33">
            <v>234.5</v>
          </cell>
          <cell r="P33">
            <v>224.5</v>
          </cell>
          <cell r="Q33">
            <v>228.99</v>
          </cell>
          <cell r="R33">
            <v>232.99656000000004</v>
          </cell>
        </row>
        <row r="34">
          <cell r="D34">
            <v>362.09836774999997</v>
          </cell>
          <cell r="E34">
            <v>274.58144716666663</v>
          </cell>
          <cell r="F34">
            <v>293.68771375</v>
          </cell>
          <cell r="G34">
            <v>302.46565499999997</v>
          </cell>
          <cell r="H34">
            <v>303.0341233333333</v>
          </cell>
          <cell r="I34">
            <v>173.5</v>
          </cell>
          <cell r="O34">
            <v>296.3</v>
          </cell>
          <cell r="P34">
            <v>280.7</v>
          </cell>
          <cell r="Q34">
            <v>286.31400000000002</v>
          </cell>
          <cell r="R34">
            <v>292.04028000000005</v>
          </cell>
        </row>
        <row r="35">
          <cell r="D35">
            <v>-101.28435783333333</v>
          </cell>
          <cell r="E35">
            <v>-90.614615166666667</v>
          </cell>
          <cell r="F35">
            <v>-77.471579166666672</v>
          </cell>
          <cell r="G35">
            <v>-70.100534999999994</v>
          </cell>
          <cell r="H35">
            <v>-86.212921666666674</v>
          </cell>
          <cell r="I35">
            <v>-143</v>
          </cell>
          <cell r="O35">
            <v>-61.8</v>
          </cell>
          <cell r="P35">
            <v>-56.2</v>
          </cell>
          <cell r="Q35">
            <v>-57.324000000000005</v>
          </cell>
          <cell r="R35">
            <v>-59.043720000000008</v>
          </cell>
        </row>
        <row r="37">
          <cell r="D37">
            <v>-79.968480916666664</v>
          </cell>
          <cell r="E37">
            <v>-64.059878999999995</v>
          </cell>
          <cell r="F37">
            <v>-55.497822166666666</v>
          </cell>
          <cell r="G37">
            <v>-37.144905000000008</v>
          </cell>
          <cell r="H37">
            <v>-39.23976833333333</v>
          </cell>
          <cell r="I37">
            <v>-74.712762583333344</v>
          </cell>
          <cell r="O37">
            <v>-193.3</v>
          </cell>
          <cell r="P37">
            <v>-62.199999999999989</v>
          </cell>
          <cell r="Q37">
            <v>-80.265404469578598</v>
          </cell>
          <cell r="R37">
            <v>-80.809456984605475</v>
          </cell>
        </row>
        <row r="38">
          <cell r="D38">
            <v>54.986816250000004</v>
          </cell>
          <cell r="E38">
            <v>66.934360749999996</v>
          </cell>
          <cell r="F38">
            <v>60.709546583333335</v>
          </cell>
          <cell r="G38">
            <v>75.127664999999993</v>
          </cell>
          <cell r="H38">
            <v>65.733772500000001</v>
          </cell>
          <cell r="I38">
            <v>82.087237416666667</v>
          </cell>
          <cell r="O38">
            <v>54.5</v>
          </cell>
          <cell r="P38">
            <v>122.5</v>
          </cell>
          <cell r="Q38">
            <v>126.175</v>
          </cell>
          <cell r="R38">
            <v>129.96025</v>
          </cell>
        </row>
        <row r="39">
          <cell r="D39">
            <v>-134.95529716666667</v>
          </cell>
          <cell r="E39">
            <v>-130.99423974999999</v>
          </cell>
          <cell r="F39">
            <v>-116.20736875</v>
          </cell>
          <cell r="G39">
            <v>-112.27257</v>
          </cell>
          <cell r="H39">
            <v>-104.97354083333333</v>
          </cell>
          <cell r="I39">
            <v>-156.80000000000001</v>
          </cell>
          <cell r="O39">
            <v>-247.8</v>
          </cell>
          <cell r="P39">
            <v>-184.7</v>
          </cell>
          <cell r="Q39">
            <v>-206.4404044695786</v>
          </cell>
          <cell r="R39">
            <v>-210.76970698460548</v>
          </cell>
        </row>
        <row r="40">
          <cell r="O40">
            <v>-13.875</v>
          </cell>
          <cell r="P40">
            <v>-36.150000000000006</v>
          </cell>
          <cell r="Q40">
            <v>-37.800000000000004</v>
          </cell>
          <cell r="R40">
            <v>-35.774999999999999</v>
          </cell>
        </row>
        <row r="42">
          <cell r="D42">
            <v>-366.5317986088333</v>
          </cell>
          <cell r="E42">
            <v>-372.30698266249999</v>
          </cell>
          <cell r="F42">
            <v>-354.99224206133334</v>
          </cell>
          <cell r="G42">
            <v>-360.17434247850002</v>
          </cell>
          <cell r="H42">
            <v>-362.32340833333336</v>
          </cell>
          <cell r="I42">
            <v>-320.15539916666665</v>
          </cell>
          <cell r="O42">
            <v>-147.5</v>
          </cell>
          <cell r="P42">
            <v>-121.6</v>
          </cell>
          <cell r="Q42">
            <v>-178.8325313489253</v>
          </cell>
          <cell r="R42">
            <v>-148.07674407677288</v>
          </cell>
        </row>
        <row r="43">
          <cell r="D43">
            <v>21.362853307833333</v>
          </cell>
          <cell r="E43">
            <v>5.6271402258333332</v>
          </cell>
          <cell r="F43">
            <v>7.4338910220000001</v>
          </cell>
          <cell r="G43">
            <v>11.2747075215</v>
          </cell>
          <cell r="H43">
            <v>20.049516666666666</v>
          </cell>
          <cell r="I43">
            <v>25.794510833333334</v>
          </cell>
          <cell r="O43">
            <v>42.8</v>
          </cell>
          <cell r="P43">
            <v>35.4</v>
          </cell>
          <cell r="Q43">
            <v>46.625599999999999</v>
          </cell>
          <cell r="R43">
            <v>56.54</v>
          </cell>
        </row>
        <row r="44">
          <cell r="D44">
            <v>-387.89465191666665</v>
          </cell>
          <cell r="E44">
            <v>-377.93412288833332</v>
          </cell>
          <cell r="F44">
            <v>-362.42613308333335</v>
          </cell>
          <cell r="G44">
            <v>-371.44905</v>
          </cell>
          <cell r="H44">
            <v>-382.37292500000001</v>
          </cell>
          <cell r="I44">
            <v>-345.94990999999999</v>
          </cell>
          <cell r="O44">
            <v>-190.3</v>
          </cell>
          <cell r="P44">
            <v>-157</v>
          </cell>
          <cell r="Q44">
            <v>-225.45813134892529</v>
          </cell>
          <cell r="R44">
            <v>-204.61674407677287</v>
          </cell>
        </row>
        <row r="45">
          <cell r="D45">
            <v>-294.62071916666667</v>
          </cell>
          <cell r="E45">
            <v>-249.26684455500006</v>
          </cell>
          <cell r="F45">
            <v>-223.11814800000002</v>
          </cell>
          <cell r="G45">
            <v>-175.111695</v>
          </cell>
          <cell r="H45">
            <v>-219.9</v>
          </cell>
          <cell r="I45">
            <v>-256.80248937917003</v>
          </cell>
          <cell r="O45">
            <v>-111.78122892758937</v>
          </cell>
          <cell r="P45">
            <v>-89.073244050112834</v>
          </cell>
          <cell r="Q45">
            <v>-94.719140096246846</v>
          </cell>
          <cell r="R45">
            <v>-101.26642811622014</v>
          </cell>
        </row>
        <row r="46">
          <cell r="Q46">
            <v>-37.996377837866333</v>
          </cell>
        </row>
        <row r="47">
          <cell r="D47">
            <v>-93.273932749999972</v>
          </cell>
          <cell r="E47">
            <v>-128.66727833333326</v>
          </cell>
          <cell r="F47">
            <v>-139.30798508333334</v>
          </cell>
          <cell r="G47">
            <v>-196.337355</v>
          </cell>
          <cell r="H47">
            <v>-162.472925</v>
          </cell>
          <cell r="I47">
            <v>-89.147420620829962</v>
          </cell>
          <cell r="O47">
            <v>-78.518771072410644</v>
          </cell>
          <cell r="P47">
            <v>-87.737096704582967</v>
          </cell>
          <cell r="Q47">
            <v>-92.742613414812112</v>
          </cell>
          <cell r="R47">
            <v>-103.35031596055272</v>
          </cell>
        </row>
        <row r="48">
          <cell r="O48">
            <v>-7.7009624999999993</v>
          </cell>
          <cell r="P48">
            <v>-6.8627624999999988</v>
          </cell>
          <cell r="Q48">
            <v>-7.8245624999999981</v>
          </cell>
          <cell r="R48">
            <v>-14.1863625</v>
          </cell>
        </row>
        <row r="49">
          <cell r="G49">
            <v>-33.300000000000004</v>
          </cell>
        </row>
        <row r="50">
          <cell r="D50">
            <v>371.88291087024277</v>
          </cell>
          <cell r="E50">
            <v>347.92245283277009</v>
          </cell>
          <cell r="F50">
            <v>282.37845755168723</v>
          </cell>
          <cell r="G50">
            <v>240.86796246648788</v>
          </cell>
          <cell r="H50">
            <v>227.64824186360192</v>
          </cell>
          <cell r="I50">
            <v>515.5</v>
          </cell>
          <cell r="O50">
            <v>854.25279712449674</v>
          </cell>
          <cell r="P50">
            <v>665.58978322448286</v>
          </cell>
          <cell r="Q50">
            <v>837.04073609736292</v>
          </cell>
          <cell r="R50">
            <v>867.90281903581308</v>
          </cell>
        </row>
        <row r="51">
          <cell r="D51">
            <v>166.60788564343599</v>
          </cell>
          <cell r="E51">
            <v>143.93016924108304</v>
          </cell>
          <cell r="F51">
            <v>68.165173793025758</v>
          </cell>
          <cell r="G51">
            <v>146.89454870420013</v>
          </cell>
          <cell r="H51">
            <v>147.32192998600442</v>
          </cell>
          <cell r="I51">
            <v>408.7</v>
          </cell>
          <cell r="O51">
            <v>694.44157971197171</v>
          </cell>
          <cell r="P51">
            <v>576.79999999999995</v>
          </cell>
          <cell r="Q51">
            <v>552.01299999999992</v>
          </cell>
          <cell r="R51">
            <v>539.71098999999992</v>
          </cell>
        </row>
        <row r="52">
          <cell r="D52">
            <v>216.94300418880633</v>
          </cell>
          <cell r="E52">
            <v>190.72115581945795</v>
          </cell>
          <cell r="F52">
            <v>257.4502844910146</v>
          </cell>
          <cell r="G52">
            <v>207.63516532618405</v>
          </cell>
          <cell r="H52">
            <v>208.31234998021034</v>
          </cell>
          <cell r="I52">
            <v>451.9</v>
          </cell>
          <cell r="O52">
            <v>718.71757971197167</v>
          </cell>
          <cell r="P52">
            <v>601.29999999999995</v>
          </cell>
          <cell r="Q52">
            <v>577.24799999999993</v>
          </cell>
          <cell r="R52">
            <v>565.70303999999987</v>
          </cell>
        </row>
        <row r="53">
          <cell r="D53">
            <v>-50.335118545370328</v>
          </cell>
          <cell r="E53">
            <v>-46.790986578374905</v>
          </cell>
          <cell r="F53">
            <v>-189.28511069798884</v>
          </cell>
          <cell r="G53">
            <v>-60.740616621983911</v>
          </cell>
          <cell r="H53">
            <v>-60.990419994205915</v>
          </cell>
          <cell r="I53">
            <v>-43.2</v>
          </cell>
          <cell r="O53">
            <v>-24.276</v>
          </cell>
          <cell r="P53">
            <v>-24.5</v>
          </cell>
          <cell r="Q53">
            <v>-25.234999999999999</v>
          </cell>
          <cell r="R53">
            <v>-25.992049999999999</v>
          </cell>
        </row>
        <row r="54">
          <cell r="C54">
            <v>153.68710091734567</v>
          </cell>
          <cell r="D54">
            <v>205.27502522680675</v>
          </cell>
          <cell r="E54">
            <v>203.99228359168708</v>
          </cell>
          <cell r="F54">
            <v>214.2132837586615</v>
          </cell>
          <cell r="G54">
            <v>93.973413762287748</v>
          </cell>
          <cell r="H54">
            <v>80.326311877597504</v>
          </cell>
          <cell r="I54">
            <v>106.79999999999998</v>
          </cell>
          <cell r="O54">
            <v>159.81121741252505</v>
          </cell>
          <cell r="P54">
            <v>88.789783224482875</v>
          </cell>
          <cell r="Q54">
            <v>285.02773609736295</v>
          </cell>
          <cell r="R54">
            <v>328.19182903581316</v>
          </cell>
        </row>
        <row r="55">
          <cell r="C55">
            <v>9</v>
          </cell>
          <cell r="D55">
            <v>105.8</v>
          </cell>
          <cell r="E55">
            <v>97.2</v>
          </cell>
          <cell r="F55">
            <v>114.4</v>
          </cell>
          <cell r="G55">
            <v>64.5</v>
          </cell>
          <cell r="H55">
            <v>81.691360466921537</v>
          </cell>
          <cell r="I55">
            <v>111.1</v>
          </cell>
          <cell r="O55">
            <v>71.350613832573714</v>
          </cell>
          <cell r="P55">
            <v>88.789783224482875</v>
          </cell>
          <cell r="Q55">
            <v>232.02773609736295</v>
          </cell>
          <cell r="R55">
            <v>328.19182903581316</v>
          </cell>
        </row>
        <row r="56">
          <cell r="C56">
            <v>100.38302552239372</v>
          </cell>
          <cell r="D56">
            <v>45.5</v>
          </cell>
          <cell r="E56">
            <v>51.9</v>
          </cell>
          <cell r="F56">
            <v>37.700000000000003</v>
          </cell>
          <cell r="G56">
            <v>2.8</v>
          </cell>
          <cell r="H56">
            <v>5.0776014100639184</v>
          </cell>
          <cell r="I56">
            <v>0.6</v>
          </cell>
          <cell r="O56">
            <v>24.178000000000001</v>
          </cell>
          <cell r="P56">
            <v>0</v>
          </cell>
          <cell r="Q56">
            <v>53</v>
          </cell>
          <cell r="R56">
            <v>0</v>
          </cell>
        </row>
        <row r="57">
          <cell r="C57">
            <v>17.52057340058402</v>
          </cell>
          <cell r="H57">
            <v>0</v>
          </cell>
          <cell r="I57">
            <v>0</v>
          </cell>
          <cell r="O57">
            <v>0</v>
          </cell>
          <cell r="P57">
            <v>0</v>
          </cell>
          <cell r="Q57">
            <v>0</v>
          </cell>
          <cell r="R57">
            <v>0</v>
          </cell>
        </row>
        <row r="58">
          <cell r="H58">
            <v>-6.4426499993879487</v>
          </cell>
          <cell r="I58">
            <v>-4.9000000000000004</v>
          </cell>
          <cell r="O58">
            <v>0</v>
          </cell>
          <cell r="P58">
            <v>0</v>
          </cell>
          <cell r="Q58">
            <v>0</v>
          </cell>
          <cell r="R58">
            <v>0</v>
          </cell>
        </row>
        <row r="59">
          <cell r="H59">
            <v>0</v>
          </cell>
          <cell r="I59">
            <v>0</v>
          </cell>
          <cell r="O59">
            <v>64.282603579951342</v>
          </cell>
          <cell r="P59">
            <v>0</v>
          </cell>
          <cell r="Q59">
            <v>0</v>
          </cell>
          <cell r="R59">
            <v>0</v>
          </cell>
        </row>
        <row r="60">
          <cell r="C60">
            <v>-7</v>
          </cell>
          <cell r="G60">
            <v>0</v>
          </cell>
          <cell r="H60">
            <v>0</v>
          </cell>
          <cell r="I60">
            <v>0</v>
          </cell>
          <cell r="O60">
            <v>0</v>
          </cell>
          <cell r="P60">
            <v>0</v>
          </cell>
          <cell r="Q60">
            <v>0</v>
          </cell>
          <cell r="R60">
            <v>0</v>
          </cell>
        </row>
        <row r="66">
          <cell r="E66">
            <v>-9.8100409253252252</v>
          </cell>
          <cell r="F66">
            <v>-0.85926627125731159</v>
          </cell>
          <cell r="G66">
            <v>-10.514863769303815</v>
          </cell>
          <cell r="H66">
            <v>-6.5858935344506762</v>
          </cell>
          <cell r="I66">
            <v>-44.881783860035171</v>
          </cell>
          <cell r="O66">
            <v>-6.1573091992373747</v>
          </cell>
          <cell r="P66">
            <v>7.8607550162244593</v>
          </cell>
          <cell r="Q66">
            <v>6.682670788749661</v>
          </cell>
          <cell r="R66">
            <v>4.4714010176988666</v>
          </cell>
        </row>
        <row r="67">
          <cell r="E67">
            <v>-12.511941053832288</v>
          </cell>
          <cell r="F67">
            <v>14.569291135770143</v>
          </cell>
          <cell r="G67">
            <v>-7.9705424402409335</v>
          </cell>
          <cell r="H67">
            <v>-7.204288388808564</v>
          </cell>
          <cell r="I67">
            <v>-143.2004732825034</v>
          </cell>
          <cell r="O67">
            <v>-1.1197769344357482</v>
          </cell>
          <cell r="P67">
            <v>232.39571099711264</v>
          </cell>
          <cell r="Q67">
            <v>-26.845657401489348</v>
          </cell>
          <cell r="R67">
            <v>6.8412652273355263</v>
          </cell>
        </row>
        <row r="68">
          <cell r="E68">
            <v>-6.2905167344074044</v>
          </cell>
          <cell r="F68">
            <v>5.3687785637908547</v>
          </cell>
          <cell r="G68">
            <v>-3.8855439605523117</v>
          </cell>
          <cell r="H68">
            <v>-3.6371595534824905</v>
          </cell>
          <cell r="I68">
            <v>-80.398116457362804</v>
          </cell>
          <cell r="O68">
            <v>6.7063148015916454</v>
          </cell>
          <cell r="P68">
            <v>91.370193987438796</v>
          </cell>
          <cell r="Q68">
            <v>-8.8810660064990685</v>
          </cell>
          <cell r="R68">
            <v>-2.589138426796751</v>
          </cell>
        </row>
        <row r="69">
          <cell r="E69">
            <v>-5.6750080502029618</v>
          </cell>
          <cell r="F69">
            <v>0.41296713356683767</v>
          </cell>
          <cell r="G69">
            <v>-0.99056425765175504</v>
          </cell>
          <cell r="H69">
            <v>2.5491510120570666</v>
          </cell>
          <cell r="I69">
            <v>-11.965397153365316</v>
          </cell>
          <cell r="O69">
            <v>12.13246672856701</v>
          </cell>
          <cell r="P69">
            <v>2.300119606219539</v>
          </cell>
          <cell r="Q69">
            <v>4.305371671436248</v>
          </cell>
          <cell r="R69">
            <v>5.5948025890498059</v>
          </cell>
        </row>
        <row r="70">
          <cell r="E70">
            <v>-4.3312206978665557</v>
          </cell>
          <cell r="F70">
            <v>-10.185045868515559</v>
          </cell>
          <cell r="G70">
            <v>6.2724766701082615</v>
          </cell>
          <cell r="H70">
            <v>16.586095986865672</v>
          </cell>
          <cell r="I70">
            <v>116.3762207911451</v>
          </cell>
          <cell r="O70">
            <v>13.96790400884997</v>
          </cell>
          <cell r="P70">
            <v>-25.90883385647949</v>
          </cell>
          <cell r="Q70">
            <v>15.092119170244416</v>
          </cell>
          <cell r="R70">
            <v>10.894957464863793</v>
          </cell>
        </row>
        <row r="72">
          <cell r="E72">
            <v>-4.0605925873684754</v>
          </cell>
          <cell r="F72">
            <v>13.370693484757638</v>
          </cell>
          <cell r="G72">
            <v>9.8138292873630917</v>
          </cell>
          <cell r="H72">
            <v>-9.7892888741245514</v>
          </cell>
          <cell r="I72">
            <v>111.34311882830096</v>
          </cell>
          <cell r="O72">
            <v>14.859740087025216</v>
          </cell>
          <cell r="P72">
            <v>17.870909501889187</v>
          </cell>
          <cell r="Q72">
            <v>10.815990561923201</v>
          </cell>
          <cell r="R72">
            <v>4.9969036696607958</v>
          </cell>
        </row>
        <row r="73">
          <cell r="E73">
            <v>-4.0605925873684754</v>
          </cell>
          <cell r="F73">
            <v>13.370693484757638</v>
          </cell>
          <cell r="G73">
            <v>9.8138292873630917</v>
          </cell>
          <cell r="H73">
            <v>-9.7892888741245514</v>
          </cell>
          <cell r="I73">
            <v>111.34311882830096</v>
          </cell>
          <cell r="O73">
            <v>14.859740087025216</v>
          </cell>
          <cell r="P73">
            <v>17.870909501889187</v>
          </cell>
          <cell r="Q73">
            <v>10.815990561923201</v>
          </cell>
          <cell r="R73">
            <v>4.9969036696607958</v>
          </cell>
        </row>
        <row r="76">
          <cell r="E76">
            <v>16.400743340391983</v>
          </cell>
          <cell r="F76">
            <v>-6.06984203400485</v>
          </cell>
          <cell r="G76">
            <v>-16.430772094791706</v>
          </cell>
          <cell r="H76">
            <v>-12.134049749748527</v>
          </cell>
          <cell r="I76">
            <v>0.19102241077536064</v>
          </cell>
          <cell r="O76">
            <v>5.0000000000000284</v>
          </cell>
          <cell r="P76">
            <v>1.9999999999999858</v>
          </cell>
          <cell r="Q76">
            <v>2</v>
          </cell>
          <cell r="R76">
            <v>2.0000000000000284</v>
          </cell>
        </row>
        <row r="77">
          <cell r="E77">
            <v>14.563324648588804</v>
          </cell>
          <cell r="F77">
            <v>-8.1230435228203106</v>
          </cell>
          <cell r="G77">
            <v>-6.3622513499306876</v>
          </cell>
          <cell r="H77">
            <v>-13.230397785665602</v>
          </cell>
          <cell r="I77">
            <v>3.2239452083738769</v>
          </cell>
          <cell r="O77">
            <v>5</v>
          </cell>
          <cell r="P77">
            <v>2</v>
          </cell>
          <cell r="Q77">
            <v>2</v>
          </cell>
          <cell r="R77">
            <v>2</v>
          </cell>
        </row>
        <row r="78">
          <cell r="E78">
            <v>11.545717797050472</v>
          </cell>
          <cell r="F78">
            <v>-11.641797870396331</v>
          </cell>
          <cell r="G78">
            <v>11.981207496982123</v>
          </cell>
          <cell r="H78">
            <v>-14.721011961141855</v>
          </cell>
          <cell r="I78">
            <v>7.4726517136304267</v>
          </cell>
          <cell r="O78">
            <v>5</v>
          </cell>
          <cell r="P78">
            <v>2</v>
          </cell>
          <cell r="Q78">
            <v>2</v>
          </cell>
          <cell r="R78">
            <v>2</v>
          </cell>
        </row>
        <row r="80">
          <cell r="E80">
            <v>-4.1780787488582121</v>
          </cell>
          <cell r="F80">
            <v>1.6596231680988041</v>
          </cell>
          <cell r="G80">
            <v>-9.7875892304014229</v>
          </cell>
          <cell r="H80">
            <v>3.7990041527359466</v>
          </cell>
          <cell r="I80">
            <v>-11.949557972928176</v>
          </cell>
          <cell r="O80">
            <v>28.706524757521123</v>
          </cell>
          <cell r="P80">
            <v>-3.0463615984358654</v>
          </cell>
          <cell r="Q80">
            <v>-28.536270356856093</v>
          </cell>
          <cell r="R80">
            <v>22.25909603401368</v>
          </cell>
        </row>
        <row r="81">
          <cell r="E81">
            <v>-6.8738074860359859</v>
          </cell>
          <cell r="F81">
            <v>2.6441925275446891</v>
          </cell>
          <cell r="G81">
            <v>-4.7936006499744224</v>
          </cell>
          <cell r="H81">
            <v>19.033282033000901</v>
          </cell>
          <cell r="I81">
            <v>-3.0402700148216297</v>
          </cell>
          <cell r="O81">
            <v>18.858465098341682</v>
          </cell>
          <cell r="P81">
            <v>-7.3004542504866947</v>
          </cell>
          <cell r="Q81">
            <v>-10.045502275113748</v>
          </cell>
          <cell r="R81">
            <v>12.000000000000014</v>
          </cell>
        </row>
        <row r="82">
          <cell r="E82">
            <v>-36.988948521364883</v>
          </cell>
          <cell r="F82">
            <v>19.370619416874007</v>
          </cell>
          <cell r="G82">
            <v>67.459327727927786</v>
          </cell>
          <cell r="H82">
            <v>137.77046115232818</v>
          </cell>
          <cell r="I82">
            <v>27.273722345779873</v>
          </cell>
          <cell r="O82">
            <v>9.2133807145804383</v>
          </cell>
          <cell r="P82">
            <v>-12.210516725978664</v>
          </cell>
          <cell r="Q82">
            <v>13.524338249463881</v>
          </cell>
          <cell r="R82">
            <v>3.7679597217600076</v>
          </cell>
        </row>
        <row r="84">
          <cell r="E84">
            <v>-29.464359656607527</v>
          </cell>
          <cell r="F84">
            <v>17.529954847150591</v>
          </cell>
          <cell r="G84">
            <v>7.4689085751103335</v>
          </cell>
          <cell r="H84">
            <v>-6.6894370090198407</v>
          </cell>
          <cell r="I84">
            <v>-85.933109970080494</v>
          </cell>
          <cell r="O84">
            <v>13.285024154589365</v>
          </cell>
          <cell r="P84">
            <v>-4.2643923240938193</v>
          </cell>
          <cell r="Q84">
            <v>2</v>
          </cell>
          <cell r="R84">
            <v>1.7496659242761865</v>
          </cell>
        </row>
        <row r="85">
          <cell r="E85">
            <v>-24.169377268156254</v>
          </cell>
          <cell r="F85">
            <v>6.9583239437645403</v>
          </cell>
          <cell r="G85">
            <v>2.9888690738599166</v>
          </cell>
          <cell r="H85">
            <v>0.18794475469729832</v>
          </cell>
          <cell r="I85">
            <v>-42.745721804685196</v>
          </cell>
          <cell r="O85">
            <v>11.390977443609017</v>
          </cell>
          <cell r="P85">
            <v>-5.2649341883226555</v>
          </cell>
          <cell r="Q85">
            <v>2</v>
          </cell>
          <cell r="R85">
            <v>2</v>
          </cell>
        </row>
        <row r="86">
          <cell r="E86">
            <v>-10.534442726313245</v>
          </cell>
          <cell r="F86">
            <v>-14.504322482445161</v>
          </cell>
          <cell r="G86">
            <v>-9.5145138978116819</v>
          </cell>
          <cell r="H86">
            <v>22.984684306142157</v>
          </cell>
          <cell r="I86">
            <v>65.868407235860417</v>
          </cell>
          <cell r="O86">
            <v>4.7457627118644012</v>
          </cell>
          <cell r="P86">
            <v>-9.0614886731391522</v>
          </cell>
          <cell r="Q86">
            <v>2</v>
          </cell>
          <cell r="R86">
            <v>3</v>
          </cell>
        </row>
        <row r="88">
          <cell r="E88">
            <v>-19.893590242441476</v>
          </cell>
          <cell r="F88">
            <v>-13.365708719701658</v>
          </cell>
          <cell r="G88">
            <v>-33.069616878930191</v>
          </cell>
          <cell r="H88">
            <v>5.6397057236606827</v>
          </cell>
          <cell r="I88">
            <v>90.400620994152177</v>
          </cell>
          <cell r="O88">
            <v>21.343377275580664</v>
          </cell>
          <cell r="P88">
            <v>-67.822038282462501</v>
          </cell>
          <cell r="Q88">
            <v>29.04405863276304</v>
          </cell>
          <cell r="R88">
            <v>0.67781694818853566</v>
          </cell>
        </row>
        <row r="89">
          <cell r="E89">
            <v>21.728016486133612</v>
          </cell>
          <cell r="F89">
            <v>-9.2998784135944135</v>
          </cell>
          <cell r="G89">
            <v>23.749342942094856</v>
          </cell>
          <cell r="H89">
            <v>-12.503905851459635</v>
          </cell>
          <cell r="I89">
            <v>24.878330110548077</v>
          </cell>
          <cell r="O89">
            <v>65.151515151515156</v>
          </cell>
          <cell r="P89">
            <v>124.77064220183487</v>
          </cell>
          <cell r="Q89">
            <v>3</v>
          </cell>
          <cell r="R89">
            <v>3</v>
          </cell>
        </row>
        <row r="90">
          <cell r="E90">
            <v>-2.9350885069556512</v>
          </cell>
          <cell r="F90">
            <v>-11.2881841432268</v>
          </cell>
          <cell r="G90">
            <v>-3.3860148390977116</v>
          </cell>
          <cell r="H90">
            <v>-6.5011686885466986</v>
          </cell>
          <cell r="I90">
            <v>49.370973633204983</v>
          </cell>
          <cell r="O90">
            <v>28.861154446177864</v>
          </cell>
          <cell r="P90">
            <v>-25.464083938660224</v>
          </cell>
          <cell r="Q90">
            <v>11.770657536317614</v>
          </cell>
          <cell r="R90">
            <v>2.0971197601314771</v>
          </cell>
        </row>
        <row r="93">
          <cell r="H93">
            <v>1</v>
          </cell>
          <cell r="I93">
            <v>0</v>
          </cell>
          <cell r="O93">
            <v>5</v>
          </cell>
          <cell r="P93">
            <v>2</v>
          </cell>
          <cell r="Q93">
            <v>2</v>
          </cell>
          <cell r="R93">
            <v>2</v>
          </cell>
        </row>
        <row r="94">
          <cell r="O94">
            <v>0</v>
          </cell>
          <cell r="P94">
            <v>2</v>
          </cell>
          <cell r="Q94">
            <v>2</v>
          </cell>
          <cell r="R94">
            <v>3</v>
          </cell>
        </row>
        <row r="95">
          <cell r="H95" t="e">
            <v>#REF!</v>
          </cell>
        </row>
        <row r="100">
          <cell r="G100" t="str">
            <v>pr.grants</v>
          </cell>
          <cell r="H100" t="e">
            <v>#REF!</v>
          </cell>
        </row>
        <row r="101">
          <cell r="G101" t="str">
            <v>cr</v>
          </cell>
          <cell r="H101" t="e">
            <v>#REF!</v>
          </cell>
        </row>
        <row r="102">
          <cell r="G102" t="str">
            <v>db</v>
          </cell>
          <cell r="H102" t="e">
            <v>#REF!</v>
          </cell>
        </row>
        <row r="103">
          <cell r="G103" t="str">
            <v>off. grants</v>
          </cell>
          <cell r="H103" t="e">
            <v>#REF!</v>
          </cell>
        </row>
        <row r="104">
          <cell r="G104" t="str">
            <v>cr</v>
          </cell>
          <cell r="H104" t="e">
            <v>#REF!</v>
          </cell>
        </row>
        <row r="105">
          <cell r="G105" t="str">
            <v>db</v>
          </cell>
          <cell r="H105" t="e">
            <v>#REF!</v>
          </cell>
        </row>
      </sheetData>
      <sheetData sheetId="15" refreshError="1">
        <row r="1">
          <cell r="A1">
            <v>37938.62653425926</v>
          </cell>
        </row>
        <row r="9">
          <cell r="E9">
            <v>29</v>
          </cell>
          <cell r="F9">
            <v>58.8</v>
          </cell>
          <cell r="G9">
            <v>44.4</v>
          </cell>
          <cell r="H9">
            <v>9.7029999999999994</v>
          </cell>
          <cell r="I9">
            <v>39.157084052191699</v>
          </cell>
          <cell r="O9">
            <v>23.659486709440884</v>
          </cell>
          <cell r="P9">
            <v>18.153567266606242</v>
          </cell>
          <cell r="Q9">
            <v>19.449206490837817</v>
          </cell>
          <cell r="R9">
            <v>13.185356038355502</v>
          </cell>
        </row>
        <row r="10">
          <cell r="Q10">
            <v>3.5330396360661638</v>
          </cell>
          <cell r="R10">
            <v>1.1519814736931726</v>
          </cell>
        </row>
        <row r="12">
          <cell r="I12">
            <v>256.80248937916969</v>
          </cell>
          <cell r="O12">
            <v>111.78122892758937</v>
          </cell>
          <cell r="P12">
            <v>89.073244050112834</v>
          </cell>
          <cell r="Q12">
            <v>93.003622162133667</v>
          </cell>
          <cell r="R12">
            <v>98.01652136991332</v>
          </cell>
        </row>
        <row r="13">
          <cell r="I13">
            <v>197.03390968750301</v>
          </cell>
          <cell r="O13">
            <v>94</v>
          </cell>
          <cell r="P13">
            <v>79.353286872004105</v>
          </cell>
          <cell r="Q13">
            <v>82.348235223977198</v>
          </cell>
          <cell r="R13">
            <v>88.219200534299304</v>
          </cell>
        </row>
        <row r="14">
          <cell r="I14">
            <v>55.975269275000002</v>
          </cell>
          <cell r="O14">
            <v>17.208359999999999</v>
          </cell>
          <cell r="P14">
            <v>9.7199571781087268</v>
          </cell>
          <cell r="Q14">
            <v>9.0999061734759614</v>
          </cell>
          <cell r="R14">
            <v>8.3252819704535046</v>
          </cell>
        </row>
        <row r="15">
          <cell r="H15">
            <v>1.1000000000000001</v>
          </cell>
          <cell r="I15">
            <v>3.79331041666667</v>
          </cell>
          <cell r="O15">
            <v>0.57286892758936758</v>
          </cell>
          <cell r="P15">
            <v>0.4790884371358281</v>
          </cell>
          <cell r="Q15">
            <v>0.46018211786357333</v>
          </cell>
          <cell r="R15">
            <v>1.0003521436468137</v>
          </cell>
        </row>
        <row r="17">
          <cell r="I17">
            <v>5753.8643782671916</v>
          </cell>
          <cell r="O17">
            <v>3429.5216475764373</v>
          </cell>
          <cell r="P17">
            <v>3909.0401762237425</v>
          </cell>
          <cell r="Q17">
            <v>3998.058645444954</v>
          </cell>
          <cell r="R17">
            <v>4154.5886385677513</v>
          </cell>
        </row>
        <row r="18">
          <cell r="I18" t="str">
            <v>…</v>
          </cell>
          <cell r="O18">
            <v>122.51704573332705</v>
          </cell>
          <cell r="P18">
            <v>130.42002142695659</v>
          </cell>
          <cell r="Q18">
            <v>120.87675371213258</v>
          </cell>
          <cell r="R18">
            <v>115.20645267851297</v>
          </cell>
        </row>
        <row r="20">
          <cell r="I20">
            <v>6279</v>
          </cell>
          <cell r="O20">
            <v>4713.390279034993</v>
          </cell>
          <cell r="P20">
            <v>5187.3743398964198</v>
          </cell>
          <cell r="Q20">
            <v>5106.0889241434697</v>
          </cell>
          <cell r="R20">
            <v>5327.8466886880742</v>
          </cell>
        </row>
        <row r="21">
          <cell r="I21" t="str">
            <v>…</v>
          </cell>
          <cell r="O21">
            <v>4311.8397897414716</v>
          </cell>
          <cell r="P21">
            <v>4491.3156010952962</v>
          </cell>
          <cell r="Q21">
            <v>4606.8144075119471</v>
          </cell>
          <cell r="R21">
            <v>4830.8814423691365</v>
          </cell>
        </row>
        <row r="22">
          <cell r="I22" t="str">
            <v>…</v>
          </cell>
          <cell r="O22">
            <v>302.71181661852131</v>
          </cell>
          <cell r="P22">
            <v>327.79052638215239</v>
          </cell>
          <cell r="Q22">
            <v>390.34428982342172</v>
          </cell>
          <cell r="R22">
            <v>400.9613356708366</v>
          </cell>
        </row>
        <row r="23">
          <cell r="I23">
            <v>0</v>
          </cell>
          <cell r="O23">
            <v>100.12221203788573</v>
          </cell>
          <cell r="P23">
            <v>83.682506797876485</v>
          </cell>
          <cell r="Q23">
            <v>139.79533934000199</v>
          </cell>
          <cell r="R23">
            <v>274.15547447834587</v>
          </cell>
        </row>
        <row r="25">
          <cell r="I25">
            <v>6279</v>
          </cell>
          <cell r="O25">
            <v>4713.390279034993</v>
          </cell>
          <cell r="P25">
            <v>5187.3743398964198</v>
          </cell>
          <cell r="Q25">
            <v>5106.0889241434697</v>
          </cell>
          <cell r="R25">
            <v>5327.8466886880742</v>
          </cell>
        </row>
        <row r="26">
          <cell r="I26" t="str">
            <v>…</v>
          </cell>
          <cell r="O26">
            <v>2919.1763998605447</v>
          </cell>
          <cell r="P26">
            <v>3043.8134902238021</v>
          </cell>
          <cell r="Q26">
            <v>3056.7770944970439</v>
          </cell>
          <cell r="R26">
            <v>3204.0160668480248</v>
          </cell>
        </row>
        <row r="27">
          <cell r="I27" t="str">
            <v>…</v>
          </cell>
          <cell r="O27">
            <v>1599.8384961192162</v>
          </cell>
          <cell r="P27">
            <v>1590.5620951392877</v>
          </cell>
          <cell r="Q27">
            <v>1756.7282724152562</v>
          </cell>
          <cell r="R27">
            <v>1877.0832119776931</v>
          </cell>
        </row>
        <row r="28">
          <cell r="I28" t="str">
            <v>…</v>
          </cell>
          <cell r="O28">
            <v>194.37538305523211</v>
          </cell>
          <cell r="P28">
            <v>272.57796619435896</v>
          </cell>
          <cell r="Q28">
            <v>292.58355723116983</v>
          </cell>
          <cell r="R28">
            <v>246.74740986235636</v>
          </cell>
        </row>
        <row r="31">
          <cell r="I31">
            <v>70.868099759916092</v>
          </cell>
          <cell r="O31">
            <v>41.35963645684047</v>
          </cell>
          <cell r="P31">
            <v>42.061791811050362</v>
          </cell>
          <cell r="Q31">
            <v>36.470320085829222</v>
          </cell>
          <cell r="R31">
            <v>36.672426144976399</v>
          </cell>
        </row>
        <row r="33">
          <cell r="I33">
            <v>0</v>
          </cell>
          <cell r="O33">
            <v>0</v>
          </cell>
          <cell r="P33">
            <v>0</v>
          </cell>
          <cell r="Q33">
            <v>100</v>
          </cell>
          <cell r="R33">
            <v>241.8667160420006</v>
          </cell>
        </row>
        <row r="34">
          <cell r="H34">
            <v>15.431793451379958</v>
          </cell>
          <cell r="I34">
            <v>111.16200803212851</v>
          </cell>
          <cell r="O34">
            <v>3.1139240506329116</v>
          </cell>
          <cell r="P34">
            <v>0</v>
          </cell>
          <cell r="Q34">
            <v>100</v>
          </cell>
          <cell r="R34">
            <v>241.8667160420006</v>
          </cell>
        </row>
        <row r="35">
          <cell r="H35">
            <v>0</v>
          </cell>
          <cell r="I35">
            <v>0</v>
          </cell>
          <cell r="O35">
            <v>0</v>
          </cell>
          <cell r="P35">
            <v>0</v>
          </cell>
          <cell r="Q35">
            <v>0</v>
          </cell>
          <cell r="R35">
            <v>0</v>
          </cell>
        </row>
        <row r="36">
          <cell r="H36">
            <v>0</v>
          </cell>
          <cell r="I36">
            <v>23.3</v>
          </cell>
          <cell r="O36">
            <v>0</v>
          </cell>
          <cell r="P36">
            <v>0</v>
          </cell>
          <cell r="Q36">
            <v>20</v>
          </cell>
          <cell r="R36">
            <v>43.584626778923216</v>
          </cell>
        </row>
        <row r="37">
          <cell r="I37">
            <v>0</v>
          </cell>
          <cell r="O37">
            <v>0</v>
          </cell>
          <cell r="P37">
            <v>0</v>
          </cell>
          <cell r="Q37">
            <v>0</v>
          </cell>
          <cell r="R37">
            <v>0</v>
          </cell>
        </row>
        <row r="38">
          <cell r="H38">
            <v>15.431793451379958</v>
          </cell>
          <cell r="I38">
            <v>80.7</v>
          </cell>
          <cell r="O38">
            <v>0</v>
          </cell>
          <cell r="P38">
            <v>0</v>
          </cell>
          <cell r="Q38">
            <v>0</v>
          </cell>
          <cell r="R38">
            <v>0</v>
          </cell>
        </row>
        <row r="39">
          <cell r="H39">
            <v>0</v>
          </cell>
          <cell r="I39">
            <v>0</v>
          </cell>
          <cell r="O39">
            <v>0</v>
          </cell>
          <cell r="P39">
            <v>0</v>
          </cell>
          <cell r="Q39">
            <v>0</v>
          </cell>
          <cell r="R39">
            <v>0</v>
          </cell>
        </row>
        <row r="40">
          <cell r="I40">
            <v>0</v>
          </cell>
          <cell r="O40">
            <v>3.1139240506329116</v>
          </cell>
          <cell r="P40">
            <v>0</v>
          </cell>
          <cell r="Q40">
            <v>50</v>
          </cell>
          <cell r="R40">
            <v>145.28208926307738</v>
          </cell>
        </row>
        <row r="41">
          <cell r="H41">
            <v>0</v>
          </cell>
          <cell r="I41">
            <v>6.6770080321285139</v>
          </cell>
          <cell r="O41">
            <v>0</v>
          </cell>
          <cell r="P41">
            <v>0</v>
          </cell>
          <cell r="Q41">
            <v>0</v>
          </cell>
          <cell r="R41">
            <v>0</v>
          </cell>
        </row>
        <row r="42">
          <cell r="H42">
            <v>0</v>
          </cell>
          <cell r="I42">
            <v>0.48499999999999999</v>
          </cell>
          <cell r="O42">
            <v>0</v>
          </cell>
          <cell r="P42">
            <v>0</v>
          </cell>
          <cell r="Q42">
            <v>30</v>
          </cell>
          <cell r="R42">
            <v>53</v>
          </cell>
        </row>
        <row r="43">
          <cell r="H43">
            <v>119.49513485165348</v>
          </cell>
          <cell r="I43">
            <v>191.84499546185677</v>
          </cell>
          <cell r="O43">
            <v>100.79581828641673</v>
          </cell>
          <cell r="P43">
            <v>140.58745409967855</v>
          </cell>
          <cell r="Q43">
            <v>108.55694421935056</v>
          </cell>
          <cell r="R43">
            <v>237.30317561490688</v>
          </cell>
        </row>
        <row r="44">
          <cell r="I44">
            <v>77</v>
          </cell>
          <cell r="O44">
            <v>7.696935514194398</v>
          </cell>
          <cell r="P44">
            <v>7.8508742244782859</v>
          </cell>
          <cell r="Q44">
            <v>8.0078917089678523</v>
          </cell>
          <cell r="R44">
            <v>8.1680495431472089</v>
          </cell>
        </row>
        <row r="45">
          <cell r="I45">
            <v>16.400000000000002</v>
          </cell>
          <cell r="O45">
            <v>0.4771197593532619</v>
          </cell>
          <cell r="P45">
            <v>0.4771197593532619</v>
          </cell>
          <cell r="Q45">
            <v>0.4771197593532619</v>
          </cell>
          <cell r="R45">
            <v>0.4771197593532619</v>
          </cell>
        </row>
        <row r="46">
          <cell r="I46">
            <v>98.444995461856763</v>
          </cell>
          <cell r="O46">
            <v>92.621763012869081</v>
          </cell>
          <cell r="P46">
            <v>132.25946011584702</v>
          </cell>
          <cell r="Q46">
            <v>100.07193275102945</v>
          </cell>
          <cell r="R46">
            <v>228.6580063124064</v>
          </cell>
        </row>
        <row r="47">
          <cell r="H47">
            <v>11.172339150320331</v>
          </cell>
          <cell r="I47">
            <v>16</v>
          </cell>
          <cell r="O47">
            <v>0</v>
          </cell>
          <cell r="P47">
            <v>30</v>
          </cell>
          <cell r="Q47">
            <v>33.211328357562834</v>
          </cell>
          <cell r="R47">
            <v>32.400793578029337</v>
          </cell>
        </row>
        <row r="48">
          <cell r="H48">
            <v>30</v>
          </cell>
          <cell r="I48">
            <v>59.175642500000002</v>
          </cell>
          <cell r="O48">
            <v>32.448717948717949</v>
          </cell>
          <cell r="P48">
            <v>40.158227848101262</v>
          </cell>
          <cell r="Q48">
            <v>55.87341772151899</v>
          </cell>
          <cell r="R48">
            <v>35.87341772151899</v>
          </cell>
        </row>
        <row r="49">
          <cell r="I49">
            <v>0</v>
          </cell>
          <cell r="O49">
            <v>0</v>
          </cell>
          <cell r="P49">
            <v>0</v>
          </cell>
          <cell r="Q49">
            <v>35.718776074706533</v>
          </cell>
          <cell r="R49">
            <v>71.437552149413065</v>
          </cell>
        </row>
        <row r="50">
          <cell r="H50">
            <v>3.5465540340478383</v>
          </cell>
          <cell r="I50">
            <v>0.60370699999956745</v>
          </cell>
          <cell r="O50">
            <v>24.178000000000001</v>
          </cell>
          <cell r="P50">
            <v>0</v>
          </cell>
          <cell r="Q50">
            <v>69.461451752992204</v>
          </cell>
          <cell r="R50">
            <v>170.19598857381374</v>
          </cell>
        </row>
        <row r="51">
          <cell r="H51">
            <v>6.962514041767294E-2</v>
          </cell>
          <cell r="I51">
            <v>3.6363636363636364E-3</v>
          </cell>
          <cell r="O51">
            <v>0</v>
          </cell>
          <cell r="P51">
            <v>0</v>
          </cell>
          <cell r="Q51">
            <v>0</v>
          </cell>
          <cell r="R51">
            <v>0</v>
          </cell>
        </row>
        <row r="52">
          <cell r="H52">
            <v>0</v>
          </cell>
          <cell r="I52">
            <v>0.28674646982802798</v>
          </cell>
          <cell r="O52">
            <v>0</v>
          </cell>
          <cell r="P52">
            <v>0</v>
          </cell>
          <cell r="Q52">
            <v>0</v>
          </cell>
          <cell r="R52">
            <v>0</v>
          </cell>
        </row>
        <row r="53">
          <cell r="H53">
            <v>3.4769288936301654</v>
          </cell>
          <cell r="I53">
            <v>0.31332416653517586</v>
          </cell>
          <cell r="O53">
            <v>0</v>
          </cell>
          <cell r="P53">
            <v>0</v>
          </cell>
          <cell r="Q53">
            <v>0</v>
          </cell>
          <cell r="R53">
            <v>66.697462484154173</v>
          </cell>
        </row>
        <row r="54">
          <cell r="H54">
            <v>0</v>
          </cell>
          <cell r="I54">
            <v>0</v>
          </cell>
          <cell r="O54">
            <v>24.178000000000001</v>
          </cell>
          <cell r="P54">
            <v>0</v>
          </cell>
          <cell r="Q54">
            <v>69.461451752992204</v>
          </cell>
          <cell r="R54">
            <v>89.91389931073634</v>
          </cell>
        </row>
        <row r="55">
          <cell r="I55">
            <v>0</v>
          </cell>
          <cell r="O55">
            <v>0</v>
          </cell>
          <cell r="P55">
            <v>0</v>
          </cell>
          <cell r="Q55">
            <v>0</v>
          </cell>
          <cell r="R55">
            <v>13.584626778923216</v>
          </cell>
        </row>
        <row r="56">
          <cell r="H56">
            <v>57.05899313730685</v>
          </cell>
          <cell r="I56">
            <v>94.329716243324853</v>
          </cell>
          <cell r="O56">
            <v>71.350613832573714</v>
          </cell>
          <cell r="P56">
            <v>88.789783224482875</v>
          </cell>
          <cell r="Q56">
            <v>232.02773609736295</v>
          </cell>
          <cell r="R56">
            <v>328.19182903581316</v>
          </cell>
        </row>
        <row r="58">
          <cell r="I58">
            <v>264.15300440161394</v>
          </cell>
          <cell r="O58">
            <v>87.883207229509381</v>
          </cell>
          <cell r="P58">
            <v>116.68758690273319</v>
          </cell>
          <cell r="Q58">
            <v>229.56371545505317</v>
          </cell>
          <cell r="R58">
            <v>533.50433943195492</v>
          </cell>
        </row>
        <row r="59">
          <cell r="I59">
            <v>104.02964159237132</v>
          </cell>
          <cell r="O59">
            <v>48.475253056258211</v>
          </cell>
          <cell r="P59">
            <v>94.058095045046628</v>
          </cell>
          <cell r="Q59">
            <v>137.53942659637141</v>
          </cell>
          <cell r="R59">
            <v>161.61575115408243</v>
          </cell>
        </row>
        <row r="60">
          <cell r="I60">
            <v>10</v>
          </cell>
          <cell r="O60">
            <v>0</v>
          </cell>
          <cell r="P60">
            <v>0</v>
          </cell>
          <cell r="Q60">
            <v>0</v>
          </cell>
          <cell r="R60">
            <v>0</v>
          </cell>
        </row>
        <row r="61">
          <cell r="O61">
            <v>67.5</v>
          </cell>
          <cell r="P61">
            <v>56.6</v>
          </cell>
          <cell r="Q61">
            <v>47.1</v>
          </cell>
          <cell r="R61">
            <v>0</v>
          </cell>
        </row>
        <row r="62">
          <cell r="O62">
            <v>89.933230769230775</v>
          </cell>
          <cell r="P62">
            <v>62.134936708860756</v>
          </cell>
          <cell r="Q62">
            <v>64.964050632911395</v>
          </cell>
          <cell r="R62">
            <v>11.946835443037973</v>
          </cell>
        </row>
        <row r="63">
          <cell r="O63">
            <v>64.282603579951342</v>
          </cell>
          <cell r="P63">
            <v>0</v>
          </cell>
          <cell r="Q63">
            <v>0</v>
          </cell>
          <cell r="R63">
            <v>0</v>
          </cell>
        </row>
        <row r="65">
          <cell r="O65">
            <v>475.25536670944092</v>
          </cell>
          <cell r="P65">
            <v>205.77141812141394</v>
          </cell>
          <cell r="Q65">
            <v>332.06131961941293</v>
          </cell>
          <cell r="R65">
            <v>240.28554483382308</v>
          </cell>
        </row>
        <row r="66">
          <cell r="O66">
            <v>128.03478670944088</v>
          </cell>
          <cell r="P66">
            <v>91.234839629548546</v>
          </cell>
          <cell r="Q66">
            <v>122.09047724373035</v>
          </cell>
          <cell r="R66">
            <v>107.43741457162226</v>
          </cell>
        </row>
        <row r="67">
          <cell r="O67">
            <v>23.659486709440884</v>
          </cell>
          <cell r="P67">
            <v>19.075425120000002</v>
          </cell>
          <cell r="Q67">
            <v>19.075425120000002</v>
          </cell>
          <cell r="R67">
            <v>12.926316159999999</v>
          </cell>
        </row>
        <row r="68">
          <cell r="O68">
            <v>63</v>
          </cell>
          <cell r="P68">
            <v>51.964934736397126</v>
          </cell>
          <cell r="Q68">
            <v>65.644421509501584</v>
          </cell>
          <cell r="R68">
            <v>64.122530428627954</v>
          </cell>
        </row>
        <row r="69">
          <cell r="O69">
            <v>18.6753</v>
          </cell>
          <cell r="P69">
            <v>11.27259942456681</v>
          </cell>
          <cell r="Q69">
            <v>11.978020156912946</v>
          </cell>
          <cell r="R69">
            <v>10.612939032248271</v>
          </cell>
        </row>
        <row r="70">
          <cell r="O70">
            <v>22.699999999999996</v>
          </cell>
          <cell r="P70">
            <v>8.4881471336377778</v>
          </cell>
          <cell r="Q70">
            <v>25.392610457315811</v>
          </cell>
          <cell r="R70">
            <v>19.775628950746032</v>
          </cell>
        </row>
        <row r="71">
          <cell r="O71">
            <v>252.55240000000003</v>
          </cell>
          <cell r="P71">
            <v>91.311867998869488</v>
          </cell>
          <cell r="Q71">
            <v>104.1140129438086</v>
          </cell>
          <cell r="R71">
            <v>87.011982893387341</v>
          </cell>
        </row>
        <row r="72">
          <cell r="O72">
            <v>247.52190000000002</v>
          </cell>
          <cell r="P72">
            <v>84.74791632863429</v>
          </cell>
          <cell r="Q72">
            <v>97.436255272980702</v>
          </cell>
          <cell r="R72">
            <v>84.378907017178932</v>
          </cell>
        </row>
        <row r="73">
          <cell r="O73">
            <v>5.0305</v>
          </cell>
          <cell r="P73">
            <v>6.5639516702352028</v>
          </cell>
          <cell r="Q73">
            <v>6.6777576708279032</v>
          </cell>
          <cell r="R73">
            <v>2.6330758762084101</v>
          </cell>
        </row>
        <row r="74">
          <cell r="O74">
            <v>94.668180000000007</v>
          </cell>
          <cell r="P74">
            <v>23.224710492995904</v>
          </cell>
          <cell r="Q74">
            <v>105.85682943187395</v>
          </cell>
          <cell r="R74">
            <v>45.836147368813471</v>
          </cell>
        </row>
        <row r="76">
          <cell r="O76">
            <v>111.55900892758936</v>
          </cell>
          <cell r="P76">
            <v>89.073244050112834</v>
          </cell>
          <cell r="Q76">
            <v>93.003622162133667</v>
          </cell>
          <cell r="R76">
            <v>98.016521369913335</v>
          </cell>
        </row>
        <row r="77">
          <cell r="O77">
            <v>48.63749892758937</v>
          </cell>
          <cell r="P77">
            <v>29.483553768424308</v>
          </cell>
          <cell r="Q77">
            <v>31.597588440311529</v>
          </cell>
          <cell r="R77">
            <v>33.478564859226594</v>
          </cell>
        </row>
        <row r="78">
          <cell r="O78">
            <v>0.57286892758936758</v>
          </cell>
          <cell r="P78">
            <v>0</v>
          </cell>
          <cell r="Q78">
            <v>1.5554807646805064</v>
          </cell>
          <cell r="R78">
            <v>1.4720388651605065</v>
          </cell>
        </row>
        <row r="79">
          <cell r="O79">
            <v>33.700000000000003</v>
          </cell>
          <cell r="P79">
            <v>19.280203591029242</v>
          </cell>
          <cell r="Q79">
            <v>18.630138544888176</v>
          </cell>
          <cell r="R79">
            <v>19.129078137923813</v>
          </cell>
        </row>
        <row r="80">
          <cell r="O80">
            <v>12</v>
          </cell>
          <cell r="P80">
            <v>5.903164425852033</v>
          </cell>
          <cell r="Q80">
            <v>5.2294465674210233</v>
          </cell>
          <cell r="R80">
            <v>5.0283297981410628</v>
          </cell>
        </row>
        <row r="81">
          <cell r="O81">
            <v>2.3646299999999982</v>
          </cell>
          <cell r="P81">
            <v>4.3001857515430331</v>
          </cell>
          <cell r="Q81">
            <v>6.1825225633218235</v>
          </cell>
          <cell r="R81">
            <v>7.8491180580012125</v>
          </cell>
        </row>
        <row r="82">
          <cell r="O82">
            <v>47.930449999999993</v>
          </cell>
          <cell r="P82">
            <v>43.433716944223711</v>
          </cell>
          <cell r="Q82">
            <v>48.354640341112891</v>
          </cell>
          <cell r="R82">
            <v>53.18860736687656</v>
          </cell>
        </row>
        <row r="83">
          <cell r="O83">
            <v>47.704799999999999</v>
          </cell>
          <cell r="P83">
            <v>43.141321410771681</v>
          </cell>
          <cell r="Q83">
            <v>40.859193532678113</v>
          </cell>
          <cell r="R83">
            <v>38.54252220275589</v>
          </cell>
        </row>
        <row r="84">
          <cell r="O84">
            <v>0.22565000000000002</v>
          </cell>
          <cell r="P84">
            <v>0.29239553345202851</v>
          </cell>
          <cell r="Q84">
            <v>7.4954468084347807</v>
          </cell>
          <cell r="R84">
            <v>14.646085164120672</v>
          </cell>
        </row>
        <row r="85">
          <cell r="O85">
            <v>14.991060000000001</v>
          </cell>
          <cell r="P85">
            <v>16.155973337464815</v>
          </cell>
          <cell r="Q85">
            <v>13.051393380709245</v>
          </cell>
          <cell r="R85">
            <v>11.349349143810171</v>
          </cell>
        </row>
        <row r="88">
          <cell r="C88">
            <v>913.28000000000009</v>
          </cell>
          <cell r="D88">
            <v>2207.1423944199378</v>
          </cell>
          <cell r="E88">
            <v>2196.9373499806829</v>
          </cell>
          <cell r="F88">
            <v>2158.7913295423959</v>
          </cell>
          <cell r="G88">
            <v>2237.653790083612</v>
          </cell>
          <cell r="H88">
            <v>2647.6922949497589</v>
          </cell>
          <cell r="I88">
            <v>2948.3534720937819</v>
          </cell>
          <cell r="O88">
            <v>2968.3</v>
          </cell>
          <cell r="P88">
            <v>3280.75</v>
          </cell>
          <cell r="Q88">
            <v>3673.5989527497873</v>
          </cell>
          <cell r="R88">
            <v>3864.286311095861</v>
          </cell>
        </row>
        <row r="89">
          <cell r="C89">
            <v>-8.0590328594759697</v>
          </cell>
          <cell r="D89">
            <v>-7.999486713194508</v>
          </cell>
          <cell r="E89">
            <v>-4.3107123270295018</v>
          </cell>
          <cell r="F89">
            <v>-3.8992249284908356</v>
          </cell>
          <cell r="G89">
            <v>1.24071096876159</v>
          </cell>
          <cell r="H89">
            <v>-0.19333802988284404</v>
          </cell>
          <cell r="I89">
            <v>-5.7008965887577849</v>
          </cell>
          <cell r="O89">
            <v>-4.2669887343995176</v>
          </cell>
          <cell r="P89">
            <v>-0.45898655494479762</v>
          </cell>
          <cell r="Q89">
            <v>-2.6391235281573286</v>
          </cell>
          <cell r="R89">
            <v>-7.2366468251728309</v>
          </cell>
        </row>
        <row r="90">
          <cell r="C90">
            <v>-5.7350746418444096</v>
          </cell>
          <cell r="D90">
            <v>-5.5989845533520519</v>
          </cell>
          <cell r="E90">
            <v>-1.8083850719286323</v>
          </cell>
          <cell r="F90">
            <v>-1.2934330931628188</v>
          </cell>
          <cell r="G90">
            <v>2.8745151958443795</v>
          </cell>
          <cell r="H90">
            <v>-0.2124325685274949</v>
          </cell>
          <cell r="I90">
            <v>-5.7494286526163032</v>
          </cell>
          <cell r="O90">
            <v>-3.4907537552819932</v>
          </cell>
          <cell r="P90">
            <v>-0.45898655494479762</v>
          </cell>
          <cell r="Q90">
            <v>-2.2605701983456679</v>
          </cell>
          <cell r="R90">
            <v>-7.2366468251728309</v>
          </cell>
        </row>
        <row r="91">
          <cell r="C91">
            <v>8390.8565360840403</v>
          </cell>
          <cell r="D91">
            <v>8551.3368269695256</v>
          </cell>
          <cell r="E91">
            <v>8152.1025347847262</v>
          </cell>
          <cell r="F91">
            <v>8220.6598721534629</v>
          </cell>
          <cell r="G91">
            <v>5751.8160502057417</v>
          </cell>
          <cell r="H91">
            <v>7148.8953712240564</v>
          </cell>
          <cell r="I91">
            <v>8860.1218619826504</v>
          </cell>
          <cell r="O91">
            <v>11396.111481670061</v>
          </cell>
          <cell r="P91">
            <v>12332.74693384224</v>
          </cell>
          <cell r="Q91">
            <v>14000.66934462545</v>
          </cell>
          <cell r="R91">
            <v>14528.208926307738</v>
          </cell>
        </row>
        <row r="92">
          <cell r="C92">
            <v>1.2817555294238447</v>
          </cell>
          <cell r="D92">
            <v>1.3567417397673942</v>
          </cell>
          <cell r="E92">
            <v>1.3681575022916639</v>
          </cell>
          <cell r="F92">
            <v>1.408371359360036</v>
          </cell>
          <cell r="G92">
            <v>1.3963360142984806</v>
          </cell>
          <cell r="H92">
            <v>1.4316999998639885</v>
          </cell>
          <cell r="I92">
            <v>1.5169463614896226</v>
          </cell>
          <cell r="O92">
            <v>1.2730420613097058</v>
          </cell>
          <cell r="P92">
            <v>1.2948336138806165</v>
          </cell>
          <cell r="Q92">
            <v>1.3892290350598442</v>
          </cell>
          <cell r="R92">
            <v>1.3879322145637372</v>
          </cell>
        </row>
        <row r="93">
          <cell r="C93">
            <v>0</v>
          </cell>
          <cell r="D93">
            <v>2095.0775226075339</v>
          </cell>
          <cell r="E93">
            <v>1985.0369672200811</v>
          </cell>
          <cell r="F93">
            <v>2125.0405769516701</v>
          </cell>
          <cell r="G93">
            <v>1607.6325860325046</v>
          </cell>
          <cell r="H93">
            <v>2058.881866912528</v>
          </cell>
          <cell r="I93">
            <v>2623.2951947879574</v>
          </cell>
          <cell r="O93">
            <v>2463.3948034137657</v>
          </cell>
          <cell r="P93">
            <v>2665.8588552340034</v>
          </cell>
          <cell r="Q93">
            <v>3026.3986240691356</v>
          </cell>
          <cell r="R93">
            <v>3140.4321052439595</v>
          </cell>
        </row>
        <row r="94">
          <cell r="C94">
            <v>0</v>
          </cell>
          <cell r="D94">
            <v>24.5</v>
          </cell>
          <cell r="E94">
            <v>24.35</v>
          </cell>
          <cell r="F94">
            <v>25.85</v>
          </cell>
          <cell r="G94">
            <v>27.95</v>
          </cell>
          <cell r="H94">
            <v>28.799999999999997</v>
          </cell>
          <cell r="I94">
            <v>29.607890677487099</v>
          </cell>
          <cell r="O94">
            <v>21.616099556203743</v>
          </cell>
          <cell r="P94">
            <v>21.616099556203743</v>
          </cell>
          <cell r="Q94">
            <v>21.616099556203743</v>
          </cell>
          <cell r="R94">
            <v>21.616099556203743</v>
          </cell>
        </row>
        <row r="97">
          <cell r="C97">
            <v>4.4000000000000004</v>
          </cell>
          <cell r="D97">
            <v>4.5</v>
          </cell>
          <cell r="E97">
            <v>2.1</v>
          </cell>
          <cell r="F97">
            <v>0.5</v>
          </cell>
          <cell r="G97">
            <v>0.2</v>
          </cell>
          <cell r="H97">
            <v>3</v>
          </cell>
          <cell r="I97">
            <v>4.8</v>
          </cell>
          <cell r="O97">
            <v>1.1997382459579597</v>
          </cell>
          <cell r="P97">
            <v>1.028239208549131E-2</v>
          </cell>
          <cell r="Q97">
            <v>1.2647893586629433E-2</v>
          </cell>
          <cell r="R97">
            <v>2.7</v>
          </cell>
        </row>
        <row r="98">
          <cell r="C98">
            <v>0</v>
          </cell>
          <cell r="D98">
            <v>13.119539599509867</v>
          </cell>
          <cell r="E98">
            <v>13.150288130496435</v>
          </cell>
          <cell r="F98">
            <v>19.534463276836167</v>
          </cell>
          <cell r="G98">
            <v>26.143986085378291</v>
          </cell>
          <cell r="H98">
            <v>20.102933638677143</v>
          </cell>
          <cell r="I98">
            <v>16.120635221711165</v>
          </cell>
          <cell r="O98">
            <v>12.476073432770907</v>
          </cell>
          <cell r="P98">
            <v>8.2740051850545893</v>
          </cell>
          <cell r="Q98">
            <v>8.434028246078217</v>
          </cell>
          <cell r="R98">
            <v>4.3423941932615451</v>
          </cell>
        </row>
        <row r="99">
          <cell r="C99">
            <v>13.46</v>
          </cell>
          <cell r="D99">
            <v>20</v>
          </cell>
          <cell r="E99">
            <v>19.600000000000001</v>
          </cell>
          <cell r="F99">
            <v>27.3</v>
          </cell>
          <cell r="G99">
            <v>46</v>
          </cell>
          <cell r="H99">
            <v>28.8</v>
          </cell>
          <cell r="I99">
            <v>1.5543281604567083</v>
          </cell>
          <cell r="O99">
            <v>5.7572027569828599</v>
          </cell>
          <cell r="P99">
            <v>1.9623021227529236</v>
          </cell>
          <cell r="Q99">
            <v>9.3912309778110945</v>
          </cell>
          <cell r="R99">
            <v>0.95453917588939063</v>
          </cell>
        </row>
        <row r="100">
          <cell r="C100">
            <v>0</v>
          </cell>
          <cell r="D100">
            <v>-9.6163661282811432</v>
          </cell>
          <cell r="E100">
            <v>7.9877630966546036</v>
          </cell>
          <cell r="F100">
            <v>5.1088187873699695</v>
          </cell>
          <cell r="G100">
            <v>-0.57468437644773473</v>
          </cell>
          <cell r="H100">
            <v>11.659007462018181</v>
          </cell>
          <cell r="I100">
            <v>-3.1990492332164706</v>
          </cell>
          <cell r="O100">
            <v>-2.6029107514025185</v>
          </cell>
          <cell r="P100">
            <v>-4.5392147333984383</v>
          </cell>
          <cell r="Q100">
            <v>-1.4553207095035816</v>
          </cell>
          <cell r="R100">
            <v>1.6395582552446228</v>
          </cell>
        </row>
        <row r="101">
          <cell r="C101">
            <v>0</v>
          </cell>
          <cell r="D101">
            <v>7.9166227481434674</v>
          </cell>
          <cell r="E101">
            <v>6.5054056677006855</v>
          </cell>
          <cell r="F101">
            <v>-4.9880874998115274</v>
          </cell>
          <cell r="G101">
            <v>11.675418942849646</v>
          </cell>
          <cell r="H101">
            <v>19.112028314399026</v>
          </cell>
          <cell r="I101">
            <v>16.601125186066227</v>
          </cell>
          <cell r="O101">
            <v>11.64589967981297</v>
          </cell>
          <cell r="P101">
            <v>16.725654503826277</v>
          </cell>
          <cell r="Q101">
            <v>5.8458752493471877</v>
          </cell>
          <cell r="R101">
            <v>4.4981657047917736</v>
          </cell>
        </row>
        <row r="102">
          <cell r="C102">
            <v>0</v>
          </cell>
          <cell r="D102">
            <v>4.7496493322946698</v>
          </cell>
          <cell r="E102">
            <v>-8.0387890634463268</v>
          </cell>
          <cell r="F102">
            <v>-0.71878245812400099</v>
          </cell>
          <cell r="G102">
            <v>-12.254794664121761</v>
          </cell>
          <cell r="H102">
            <v>25.67390179381912</v>
          </cell>
          <cell r="I102">
            <v>32.068983995641908</v>
          </cell>
          <cell r="O102">
            <v>7.3361019792383297</v>
          </cell>
          <cell r="P102">
            <v>-6.9347017524373777</v>
          </cell>
          <cell r="Q102">
            <v>9.2499746753413206</v>
          </cell>
          <cell r="R102">
            <v>23.336847594954936</v>
          </cell>
        </row>
        <row r="103">
          <cell r="C103">
            <v>1.456257901459354</v>
          </cell>
          <cell r="D103">
            <v>1.3655324120687014</v>
          </cell>
          <cell r="E103">
            <v>1.0070666706151339</v>
          </cell>
          <cell r="F103">
            <v>1.1201168177427798</v>
          </cell>
          <cell r="G103">
            <v>2.3278852444106661</v>
          </cell>
          <cell r="H103">
            <v>1.8886438979575679</v>
          </cell>
          <cell r="I103">
            <v>1.59076557657214</v>
          </cell>
          <cell r="O103">
            <v>3.4787863209050984</v>
          </cell>
          <cell r="P103">
            <v>2.9000372027370012</v>
          </cell>
          <cell r="Q103">
            <v>2.8579634411536068</v>
          </cell>
          <cell r="R103">
            <v>3.0262928831591136</v>
          </cell>
        </row>
        <row r="104">
          <cell r="C104">
            <v>0</v>
          </cell>
          <cell r="D104">
            <v>9.1697099651736096</v>
          </cell>
          <cell r="E104">
            <v>5.8643665340756286</v>
          </cell>
          <cell r="F104">
            <v>-4.0606380834519342</v>
          </cell>
          <cell r="G104">
            <v>8.9090266477168285</v>
          </cell>
          <cell r="H104">
            <v>34.556876388622072</v>
          </cell>
          <cell r="I104">
            <v>29.64405547389822</v>
          </cell>
          <cell r="O104">
            <v>6.0864073618801768</v>
          </cell>
          <cell r="P104">
            <v>15.278515998724345</v>
          </cell>
          <cell r="Q104">
            <v>15.906011256430247</v>
          </cell>
          <cell r="R104">
            <v>5.0043384133947768</v>
          </cell>
        </row>
        <row r="105">
          <cell r="C105">
            <v>17.608875067541049</v>
          </cell>
          <cell r="D105">
            <v>-15.35363972587885</v>
          </cell>
          <cell r="E105">
            <v>-4.6223309185141659</v>
          </cell>
          <cell r="F105">
            <v>-13.933785300493682</v>
          </cell>
          <cell r="G105">
            <v>27.145681049161794</v>
          </cell>
          <cell r="H105">
            <v>27.145681049161794</v>
          </cell>
          <cell r="I105">
            <v>51.694935134223357</v>
          </cell>
          <cell r="O105">
            <v>4.716906938335967</v>
          </cell>
          <cell r="P105">
            <v>-3.718060478861446</v>
          </cell>
          <cell r="Q105">
            <v>21.400419230644488</v>
          </cell>
          <cell r="R105">
            <v>21.935075327416811</v>
          </cell>
        </row>
        <row r="114">
          <cell r="C114">
            <v>-5.9224083178809668</v>
          </cell>
          <cell r="D114">
            <v>-4.5541690379804889</v>
          </cell>
          <cell r="E114">
            <v>-1.2530122614159076</v>
          </cell>
          <cell r="F114">
            <v>-1.1851101071759791</v>
          </cell>
          <cell r="G114">
            <v>4.2851702051402683</v>
          </cell>
          <cell r="H114">
            <v>2.8826616677088697</v>
          </cell>
          <cell r="I114">
            <v>-2.8024884925772118</v>
          </cell>
          <cell r="O114">
            <v>-3.291143945772522</v>
          </cell>
          <cell r="P114">
            <v>0.26326327737509958</v>
          </cell>
          <cell r="Q114">
            <v>-1.7034539771134134</v>
          </cell>
          <cell r="R114">
            <v>-6.5619833352196775</v>
          </cell>
        </row>
        <row r="115">
          <cell r="C115">
            <v>-100</v>
          </cell>
          <cell r="D115" t="e">
            <v>#DIV/0!</v>
          </cell>
          <cell r="E115">
            <v>-12.08697577845258</v>
          </cell>
          <cell r="F115">
            <v>34.987795866088575</v>
          </cell>
          <cell r="G115">
            <v>-19.349413135555949</v>
          </cell>
          <cell r="H115">
            <v>0.3261416017669605</v>
          </cell>
          <cell r="I115">
            <v>116.93384959793813</v>
          </cell>
          <cell r="O115">
            <v>-9.3631097348701449</v>
          </cell>
          <cell r="P115">
            <v>-16.33709582546</v>
          </cell>
          <cell r="Q115">
            <v>-4.0000000000000036</v>
          </cell>
          <cell r="R115">
            <v>-2.0000000000000129</v>
          </cell>
        </row>
        <row r="116">
          <cell r="C116">
            <v>326.60000000000002</v>
          </cell>
          <cell r="D116">
            <v>264</v>
          </cell>
          <cell r="E116">
            <v>184</v>
          </cell>
          <cell r="F116">
            <v>182.3</v>
          </cell>
          <cell r="G116">
            <v>474.6</v>
          </cell>
          <cell r="H116">
            <v>625.29999999999995</v>
          </cell>
          <cell r="I116">
            <v>457.65</v>
          </cell>
          <cell r="O116">
            <v>1063.8</v>
          </cell>
          <cell r="P116">
            <v>1067.28</v>
          </cell>
          <cell r="Q116">
            <v>1264</v>
          </cell>
          <cell r="R116">
            <v>1563</v>
          </cell>
        </row>
        <row r="117">
          <cell r="C117">
            <v>0</v>
          </cell>
          <cell r="D117">
            <v>24.084099999999999</v>
          </cell>
          <cell r="E117">
            <v>29</v>
          </cell>
          <cell r="F117">
            <v>36</v>
          </cell>
          <cell r="G117">
            <v>68.1631</v>
          </cell>
          <cell r="H117">
            <v>44.838999999999999</v>
          </cell>
          <cell r="I117">
            <v>55.938899999999997</v>
          </cell>
          <cell r="O117">
            <v>78.599999999999994</v>
          </cell>
          <cell r="P117">
            <v>77.069999999999993</v>
          </cell>
          <cell r="Q117">
            <v>74</v>
          </cell>
          <cell r="R117">
            <v>76.304304000000002</v>
          </cell>
        </row>
        <row r="118">
          <cell r="C118">
            <v>0</v>
          </cell>
          <cell r="D118">
            <v>0</v>
          </cell>
          <cell r="E118">
            <v>0</v>
          </cell>
          <cell r="F118">
            <v>0</v>
          </cell>
          <cell r="G118">
            <v>0</v>
          </cell>
          <cell r="H118">
            <v>0</v>
          </cell>
          <cell r="I118" t="e">
            <v>#REF!</v>
          </cell>
          <cell r="O118">
            <v>0</v>
          </cell>
          <cell r="P118">
            <v>0</v>
          </cell>
          <cell r="Q118">
            <v>0</v>
          </cell>
          <cell r="R118">
            <v>0</v>
          </cell>
        </row>
        <row r="119">
          <cell r="C119">
            <v>0</v>
          </cell>
          <cell r="D119">
            <v>0</v>
          </cell>
          <cell r="E119">
            <v>223</v>
          </cell>
          <cell r="F119">
            <v>536</v>
          </cell>
          <cell r="G119">
            <v>585</v>
          </cell>
          <cell r="H119">
            <v>85.991040611967207</v>
          </cell>
          <cell r="I119">
            <v>92.241148413715621</v>
          </cell>
          <cell r="O119">
            <v>276.39999999999998</v>
          </cell>
          <cell r="P119">
            <v>280.39999999999998</v>
          </cell>
          <cell r="Q119">
            <v>80.764352636127057</v>
          </cell>
          <cell r="R119">
            <v>-2.0788338972181464E-2</v>
          </cell>
        </row>
        <row r="122">
          <cell r="O122">
            <v>0</v>
          </cell>
          <cell r="P122">
            <v>44.676363777529225</v>
          </cell>
          <cell r="Q122">
            <v>19.180638216859297</v>
          </cell>
          <cell r="R122">
            <v>35.007020618830509</v>
          </cell>
        </row>
      </sheetData>
      <sheetData sheetId="16" refreshError="1">
        <row r="1">
          <cell r="A1" t="str">
            <v>KENYA AIRWAYS</v>
          </cell>
        </row>
        <row r="12">
          <cell r="F12">
            <v>1</v>
          </cell>
          <cell r="G12">
            <v>2</v>
          </cell>
        </row>
        <row r="13">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F59">
            <v>138</v>
          </cell>
          <cell r="G59">
            <v>126</v>
          </cell>
          <cell r="H59">
            <v>114</v>
          </cell>
          <cell r="I59">
            <v>102</v>
          </cell>
          <cell r="O59">
            <v>30</v>
          </cell>
          <cell r="P59">
            <v>18</v>
          </cell>
          <cell r="Q59">
            <v>6</v>
          </cell>
          <cell r="R59">
            <v>0</v>
          </cell>
        </row>
        <row r="63">
          <cell r="D63">
            <v>0</v>
          </cell>
          <cell r="E63">
            <v>80</v>
          </cell>
          <cell r="F63">
            <v>125</v>
          </cell>
        </row>
        <row r="64">
          <cell r="D64">
            <v>0</v>
          </cell>
          <cell r="E64">
            <v>64.390243902439025</v>
          </cell>
          <cell r="F64">
            <v>100.60975609756098</v>
          </cell>
        </row>
        <row r="65">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7" refreshError="1">
        <row r="9">
          <cell r="C9">
            <v>-8.0590328594759697</v>
          </cell>
          <cell r="D9">
            <v>-7.999486713194508</v>
          </cell>
          <cell r="E9">
            <v>-4.3107123270295018</v>
          </cell>
          <cell r="F9">
            <v>-3.8992249284908356</v>
          </cell>
          <cell r="G9">
            <v>1.24071096876159</v>
          </cell>
          <cell r="H9">
            <v>-0.19333802988284404</v>
          </cell>
          <cell r="I9">
            <v>-5.7008965887577849</v>
          </cell>
          <cell r="O9">
            <v>-4.2669887343995176</v>
          </cell>
          <cell r="P9">
            <v>-0.45898655494479762</v>
          </cell>
          <cell r="Q9">
            <v>-2.6391235281573286</v>
          </cell>
          <cell r="R9">
            <v>-7.2366468251728309</v>
          </cell>
        </row>
        <row r="10">
          <cell r="C10">
            <v>-5.7350746418444096</v>
          </cell>
          <cell r="D10">
            <v>-5.5989845533520519</v>
          </cell>
          <cell r="E10">
            <v>-1.8083850719286323</v>
          </cell>
          <cell r="F10">
            <v>-1.2934330931628188</v>
          </cell>
          <cell r="G10">
            <v>2.8745151958443795</v>
          </cell>
          <cell r="H10">
            <v>-0.2124325685274949</v>
          </cell>
          <cell r="I10">
            <v>-5.7494286526163032</v>
          </cell>
          <cell r="O10">
            <v>-3.4907537552819932</v>
          </cell>
          <cell r="P10">
            <v>-0.45898655494479762</v>
          </cell>
          <cell r="Q10">
            <v>-2.2605701983456679</v>
          </cell>
          <cell r="R10">
            <v>-7.2366468251728309</v>
          </cell>
        </row>
        <row r="11">
          <cell r="C11">
            <v>-496.94078543449996</v>
          </cell>
          <cell r="D11">
            <v>-389.44233410726935</v>
          </cell>
          <cell r="E11">
            <v>-102.14684432404962</v>
          </cell>
          <cell r="F11">
            <v>-97.423871021450623</v>
          </cell>
          <cell r="G11">
            <v>246.47510763789228</v>
          </cell>
          <cell r="H11">
            <v>206.07846653088959</v>
          </cell>
          <cell r="I11">
            <v>-248.30389561038157</v>
          </cell>
          <cell r="O11">
            <v>-375.06243308247144</v>
          </cell>
          <cell r="P11">
            <v>32.467593768410183</v>
          </cell>
          <cell r="Q11">
            <v>-238.49495877352069</v>
          </cell>
          <cell r="R11">
            <v>-953.33864865021133</v>
          </cell>
        </row>
        <row r="12">
          <cell r="C12">
            <v>-5.9224083178809668</v>
          </cell>
          <cell r="D12">
            <v>-4.5541690379804889</v>
          </cell>
          <cell r="E12">
            <v>-1.2530122614159076</v>
          </cell>
          <cell r="F12">
            <v>-1.1851101071759791</v>
          </cell>
          <cell r="G12">
            <v>4.2851702051402683</v>
          </cell>
          <cell r="H12">
            <v>2.8826616677088697</v>
          </cell>
          <cell r="I12">
            <v>-2.8024884925772118</v>
          </cell>
          <cell r="O12">
            <v>-3.291143945772522</v>
          </cell>
          <cell r="P12">
            <v>0.26326327737509958</v>
          </cell>
          <cell r="Q12">
            <v>-1.7034539771134134</v>
          </cell>
          <cell r="R12">
            <v>-6.5619833352196775</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3792.5556502817026</v>
          </cell>
          <cell r="Q13">
            <v>4416.2743801743827</v>
          </cell>
          <cell r="R13">
            <v>5307.2757270392131</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3280.75</v>
          </cell>
          <cell r="Q14">
            <v>3673.5989527497873</v>
          </cell>
          <cell r="R14">
            <v>3864.286311095861</v>
          </cell>
        </row>
        <row r="16">
          <cell r="D16">
            <v>-9.6163661282811432</v>
          </cell>
          <cell r="E16">
            <v>7.9877630966546036</v>
          </cell>
          <cell r="F16">
            <v>5.1088187873699695</v>
          </cell>
          <cell r="G16">
            <v>-0.57468437644773473</v>
          </cell>
          <cell r="H16">
            <v>11.659007462018181</v>
          </cell>
          <cell r="I16">
            <v>-3.1990492332164706</v>
          </cell>
          <cell r="O16">
            <v>-2.6029107514025185</v>
          </cell>
          <cell r="P16">
            <v>-4.5392147333984383</v>
          </cell>
          <cell r="Q16">
            <v>-1.4553207095035816</v>
          </cell>
          <cell r="R16">
            <v>1.6395582552446228</v>
          </cell>
        </row>
        <row r="17">
          <cell r="C17">
            <v>110.63949933892856</v>
          </cell>
          <cell r="D17">
            <v>100</v>
          </cell>
          <cell r="E17">
            <v>107.9877630966546</v>
          </cell>
          <cell r="F17">
            <v>113.50466222579708</v>
          </cell>
          <cell r="G17">
            <v>112.85236866544565</v>
          </cell>
          <cell r="H17">
            <v>126.00983474921424</v>
          </cell>
          <cell r="I17">
            <v>121.97871809689215</v>
          </cell>
          <cell r="O17">
            <v>115.79029624634387</v>
          </cell>
          <cell r="P17">
            <v>110.53432605928413</v>
          </cell>
          <cell r="Q17">
            <v>108.92569712103315</v>
          </cell>
          <cell r="R17">
            <v>110.71159738026381</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15.278515998724345</v>
          </cell>
          <cell r="Q19">
            <v>15.906011256430247</v>
          </cell>
          <cell r="R19">
            <v>5.0043384133947768</v>
          </cell>
        </row>
        <row r="20">
          <cell r="C20">
            <v>0</v>
          </cell>
          <cell r="D20">
            <v>7.9166227481434674</v>
          </cell>
          <cell r="E20">
            <v>6.5054056677006855</v>
          </cell>
          <cell r="F20">
            <v>-4.9880874998115274</v>
          </cell>
          <cell r="G20">
            <v>11.675418942849646</v>
          </cell>
          <cell r="H20">
            <v>19.112028314399026</v>
          </cell>
          <cell r="I20">
            <v>16.601125186066227</v>
          </cell>
          <cell r="O20">
            <v>11.64589967981297</v>
          </cell>
          <cell r="P20">
            <v>16.725654503826277</v>
          </cell>
          <cell r="Q20">
            <v>5.8458752493471877</v>
          </cell>
          <cell r="R20">
            <v>4.4981657047917736</v>
          </cell>
        </row>
        <row r="21">
          <cell r="C21">
            <v>92.664130375336768</v>
          </cell>
          <cell r="D21">
            <v>100</v>
          </cell>
          <cell r="E21">
            <v>106.50540566770069</v>
          </cell>
          <cell r="F21">
            <v>101.19282284096656</v>
          </cell>
          <cell r="G21">
            <v>113.00750884774504</v>
          </cell>
          <cell r="H21">
            <v>134.60553593612306</v>
          </cell>
          <cell r="I21">
            <v>156.95156946425422</v>
          </cell>
          <cell r="O21">
            <v>154.30680000079653</v>
          </cell>
          <cell r="P21">
            <v>180.11562224483995</v>
          </cell>
          <cell r="Q21">
            <v>190.64495682585874</v>
          </cell>
          <cell r="R21">
            <v>199.22048289171462</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0</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row>
        <row r="24">
          <cell r="C24">
            <v>0</v>
          </cell>
          <cell r="D24">
            <v>-1.2376427308265221</v>
          </cell>
          <cell r="E24">
            <v>2.1363398718885662</v>
          </cell>
          <cell r="F24">
            <v>-2.7429857983900661</v>
          </cell>
          <cell r="G24">
            <v>15.433096758261982</v>
          </cell>
          <cell r="H24">
            <v>37.345613772058385</v>
          </cell>
          <cell r="I24">
            <v>7.0112644097173984</v>
          </cell>
          <cell r="O24">
            <v>-0.8729694361518483</v>
          </cell>
          <cell r="P24">
            <v>25.977095190546734</v>
          </cell>
          <cell r="Q24">
            <v>9.0724931801522928</v>
          </cell>
          <cell r="R24">
            <v>7.5655493340135251</v>
          </cell>
        </row>
        <row r="25">
          <cell r="C25">
            <v>0</v>
          </cell>
          <cell r="D25">
            <v>1.1611623725055082</v>
          </cell>
          <cell r="E25">
            <v>-0.60188412936064317</v>
          </cell>
          <cell r="F25">
            <v>0.97614014069839561</v>
          </cell>
          <cell r="G25">
            <v>-2.4771720771860544</v>
          </cell>
          <cell r="H25">
            <v>12.966656930277425</v>
          </cell>
          <cell r="I25">
            <v>11.185938615102332</v>
          </cell>
          <cell r="O25">
            <v>-4.9795759037069587</v>
          </cell>
          <cell r="P25">
            <v>-1.2397775889571068</v>
          </cell>
          <cell r="Q25">
            <v>9.5045139769347102</v>
          </cell>
          <cell r="R25">
            <v>0.48438430013493927</v>
          </cell>
        </row>
        <row r="26">
          <cell r="C26">
            <v>98.85216584579193</v>
          </cell>
          <cell r="D26">
            <v>100</v>
          </cell>
          <cell r="E26">
            <v>99.398115870639359</v>
          </cell>
          <cell r="F26">
            <v>100.36838077875058</v>
          </cell>
          <cell r="G26">
            <v>97.882083275775599</v>
          </cell>
          <cell r="H26">
            <v>110.57411721035388</v>
          </cell>
          <cell r="I26">
            <v>122.94287008569536</v>
          </cell>
          <cell r="O26">
            <v>122.28972576418596</v>
          </cell>
          <cell r="P26">
            <v>120.77360515056448</v>
          </cell>
          <cell r="Q26">
            <v>132.2525493325478</v>
          </cell>
          <cell r="R26">
            <v>132.89315991804287</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67.095306975673964</v>
          </cell>
          <cell r="Q27">
            <v>73.365078331450576</v>
          </cell>
          <cell r="R27">
            <v>80.027004475934618</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-3.718060478861446</v>
          </cell>
          <cell r="Q29">
            <v>21.400419230644488</v>
          </cell>
          <cell r="R29">
            <v>21.935075327416811</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-6.9347017524373777</v>
          </cell>
          <cell r="Q30">
            <v>9.2499746753413206</v>
          </cell>
          <cell r="R30">
            <v>23.336847594954936</v>
          </cell>
        </row>
        <row r="31">
          <cell r="C31">
            <v>95.465713381791403</v>
          </cell>
          <cell r="D31">
            <v>100</v>
          </cell>
          <cell r="E31">
            <v>91.96121093655367</v>
          </cell>
          <cell r="F31">
            <v>91.300209884063307</v>
          </cell>
          <cell r="G31">
            <v>80.111556634859156</v>
          </cell>
          <cell r="H31">
            <v>100.67931901079268</v>
          </cell>
          <cell r="I31">
            <v>132.96615371128505</v>
          </cell>
          <cell r="O31">
            <v>141.83246208286968</v>
          </cell>
          <cell r="P31">
            <v>131.99680384928385</v>
          </cell>
          <cell r="Q31">
            <v>144.20647477760255</v>
          </cell>
          <cell r="R31">
            <v>177.8597200185088</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3.4563272606931732</v>
          </cell>
          <cell r="Q32">
            <v>11.121690958199943</v>
          </cell>
          <cell r="R32">
            <v>-1.1365397242368496</v>
          </cell>
        </row>
        <row r="33">
          <cell r="C33">
            <v>95.465713381791403</v>
          </cell>
          <cell r="D33">
            <v>100</v>
          </cell>
          <cell r="E33">
            <v>91.96121093655367</v>
          </cell>
          <cell r="F33">
            <v>91.300209884063307</v>
          </cell>
          <cell r="G33">
            <v>80.111556634859156</v>
          </cell>
          <cell r="H33">
            <v>100.67931901079268</v>
          </cell>
          <cell r="I33">
            <v>132.96615371128505</v>
          </cell>
          <cell r="O33">
            <v>141.83246208286968</v>
          </cell>
          <cell r="P33">
            <v>131.99680384928385</v>
          </cell>
          <cell r="Q33">
            <v>144.20647477760255</v>
          </cell>
          <cell r="R33">
            <v>177.8597200185088</v>
          </cell>
        </row>
        <row r="34">
          <cell r="C34">
            <v>0</v>
          </cell>
          <cell r="D34">
            <v>-6.0247264873474364</v>
          </cell>
          <cell r="E34">
            <v>-4.0031994846954291</v>
          </cell>
          <cell r="F34">
            <v>-3.2477723242018754</v>
          </cell>
          <cell r="G34">
            <v>-5.5962230424863577</v>
          </cell>
          <cell r="H34">
            <v>11.650565967867394</v>
          </cell>
          <cell r="I34">
            <v>43.198326444067703</v>
          </cell>
          <cell r="O34">
            <v>8.3650478982286103</v>
          </cell>
          <cell r="P34">
            <v>-3.64046767426575</v>
          </cell>
          <cell r="Q34">
            <v>4.7148387396206886</v>
          </cell>
          <cell r="R34">
            <v>28.271691255308383</v>
          </cell>
        </row>
        <row r="36">
          <cell r="C36">
            <v>0</v>
          </cell>
          <cell r="D36">
            <v>0</v>
          </cell>
          <cell r="E36">
            <v>-6.8738074860359859</v>
          </cell>
          <cell r="F36">
            <v>2.6441925275446891</v>
          </cell>
          <cell r="G36">
            <v>-4.7936006499744224</v>
          </cell>
          <cell r="H36">
            <v>19.033282033000901</v>
          </cell>
          <cell r="I36">
            <v>-3.0402700148216297</v>
          </cell>
          <cell r="O36">
            <v>18.858465098341682</v>
          </cell>
          <cell r="P36">
            <v>-7.3004542504866947</v>
          </cell>
          <cell r="Q36">
            <v>-10.045502275113748</v>
          </cell>
          <cell r="R36">
            <v>12.000000000000014</v>
          </cell>
        </row>
        <row r="38">
          <cell r="D38">
            <v>100</v>
          </cell>
          <cell r="E38">
            <v>90.069746264988908</v>
          </cell>
          <cell r="F38">
            <v>88.9774534614521</v>
          </cell>
          <cell r="G38">
            <v>77.917614014357952</v>
          </cell>
          <cell r="H38">
            <v>95.070005549991507</v>
          </cell>
          <cell r="I38">
            <v>119.80724276190283</v>
          </cell>
          <cell r="O38">
            <v>114.57837142496412</v>
          </cell>
          <cell r="P38">
            <v>106.62173982850538</v>
          </cell>
          <cell r="Q38">
            <v>116.46949282353722</v>
          </cell>
          <cell r="R38">
            <v>139.87322381536816</v>
          </cell>
        </row>
        <row r="41">
          <cell r="C41">
            <v>7.3425161942707939</v>
          </cell>
          <cell r="D41">
            <v>4.2104847173281614</v>
          </cell>
          <cell r="E41">
            <v>3.5987645733911391</v>
          </cell>
          <cell r="F41">
            <v>1.0161901913111528</v>
          </cell>
          <cell r="G41">
            <v>2.4106997259991982</v>
          </cell>
          <cell r="H41">
            <v>-2.920396259504916</v>
          </cell>
          <cell r="I41">
            <v>-0.73914732806349204</v>
          </cell>
          <cell r="O41">
            <v>-1.9907862124654623</v>
          </cell>
          <cell r="P41">
            <v>0.18753187118035422</v>
          </cell>
          <cell r="Q41">
            <v>-9.2042668587564394E-2</v>
          </cell>
          <cell r="R41">
            <v>0.5304588966048468</v>
          </cell>
        </row>
        <row r="43">
          <cell r="C43">
            <v>0</v>
          </cell>
          <cell r="D43">
            <v>0</v>
          </cell>
          <cell r="E43">
            <v>0</v>
          </cell>
          <cell r="F43">
            <v>0</v>
          </cell>
          <cell r="G43">
            <v>0</v>
          </cell>
          <cell r="H43">
            <v>625.29999999999995</v>
          </cell>
          <cell r="I43">
            <v>453.3</v>
          </cell>
          <cell r="O43">
            <v>1063.8</v>
          </cell>
          <cell r="P43">
            <v>1067.28</v>
          </cell>
          <cell r="Q43">
            <v>1264</v>
          </cell>
          <cell r="R43">
            <v>1563</v>
          </cell>
        </row>
        <row r="44">
          <cell r="C44">
            <v>0</v>
          </cell>
          <cell r="D44">
            <v>0</v>
          </cell>
          <cell r="E44">
            <v>0</v>
          </cell>
          <cell r="F44">
            <v>0</v>
          </cell>
          <cell r="G44">
            <v>0</v>
          </cell>
          <cell r="H44">
            <v>436.75350985499995</v>
          </cell>
          <cell r="I44">
            <v>298.82401349700001</v>
          </cell>
          <cell r="O44">
            <v>835.63617599999986</v>
          </cell>
          <cell r="P44">
            <v>824.26034399999992</v>
          </cell>
          <cell r="Q44">
            <v>909.85717120831009</v>
          </cell>
          <cell r="R44">
            <v>1126.1356884718546</v>
          </cell>
        </row>
        <row r="45">
          <cell r="C45">
            <v>1.456257901459354</v>
          </cell>
          <cell r="D45">
            <v>1.3655324120687014</v>
          </cell>
          <cell r="E45">
            <v>1.0070666706151339</v>
          </cell>
          <cell r="F45">
            <v>1.1201168177427798</v>
          </cell>
          <cell r="G45">
            <v>2.3278852444106661</v>
          </cell>
          <cell r="H45">
            <v>1.8886438979575679</v>
          </cell>
          <cell r="I45">
            <v>1.59076557657214</v>
          </cell>
          <cell r="O45">
            <v>3.4787863209050984</v>
          </cell>
          <cell r="P45">
            <v>2.9000372027370012</v>
          </cell>
          <cell r="Q45">
            <v>2.8579634411536068</v>
          </cell>
          <cell r="R45">
            <v>3.0262928831591136</v>
          </cell>
        </row>
        <row r="46">
          <cell r="C46">
            <v>0</v>
          </cell>
          <cell r="D46">
            <v>0</v>
          </cell>
          <cell r="E46">
            <v>0</v>
          </cell>
          <cell r="F46">
            <v>0</v>
          </cell>
          <cell r="G46">
            <v>0</v>
          </cell>
          <cell r="H46">
            <v>2.1184614782821192</v>
          </cell>
          <cell r="I46">
            <v>1.5756452220258956</v>
          </cell>
          <cell r="O46">
            <v>3.3659624741569178</v>
          </cell>
          <cell r="P46">
            <v>2.9000372027370012</v>
          </cell>
          <cell r="Q46">
            <v>2.8579634411536068</v>
          </cell>
          <cell r="R46">
            <v>3.0262928831591136</v>
          </cell>
        </row>
        <row r="48">
          <cell r="C48">
            <v>410.58109999999999</v>
          </cell>
          <cell r="D48">
            <v>794.52555233333328</v>
          </cell>
          <cell r="E48">
            <v>707.81512372166674</v>
          </cell>
          <cell r="F48">
            <v>713.02024316666666</v>
          </cell>
          <cell r="G48">
            <v>616.94056499999999</v>
          </cell>
          <cell r="H48">
            <v>693.4</v>
          </cell>
          <cell r="I48">
            <v>735.33157343136179</v>
          </cell>
          <cell r="O48">
            <v>586.55912670944087</v>
          </cell>
          <cell r="P48">
            <v>294.84466217152675</v>
          </cell>
          <cell r="Q48">
            <v>463.9774864741845</v>
          </cell>
          <cell r="R48">
            <v>339.71308755578514</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-19.760776427902869</v>
          </cell>
          <cell r="P49">
            <v>-8.9871115498446006</v>
          </cell>
          <cell r="Q49">
            <v>-12.630052775001063</v>
          </cell>
          <cell r="R49">
            <v>-8.7910951779203685</v>
          </cell>
        </row>
        <row r="51">
          <cell r="C51" t="str">
            <v>...</v>
          </cell>
          <cell r="D51" t="str">
            <v>...</v>
          </cell>
          <cell r="E51" t="str">
            <v>...</v>
          </cell>
          <cell r="F51" t="str">
            <v>...</v>
          </cell>
          <cell r="G51" t="str">
            <v>...</v>
          </cell>
          <cell r="H51" t="str">
            <v>...</v>
          </cell>
          <cell r="I51">
            <v>6371.2411484137156</v>
          </cell>
          <cell r="O51">
            <v>4989.7902790349926</v>
          </cell>
          <cell r="P51">
            <v>5467.7743398964194</v>
          </cell>
          <cell r="Q51">
            <v>5186.8532767795969</v>
          </cell>
          <cell r="R51">
            <v>5327.8259003491021</v>
          </cell>
        </row>
        <row r="52">
          <cell r="C52" t="str">
            <v>...</v>
          </cell>
          <cell r="D52" t="str">
            <v>...</v>
          </cell>
          <cell r="E52" t="str">
            <v>...</v>
          </cell>
          <cell r="F52" t="str">
            <v>...</v>
          </cell>
          <cell r="G52" t="str">
            <v>...</v>
          </cell>
          <cell r="H52" t="str">
            <v>...</v>
          </cell>
          <cell r="I52">
            <v>243.99357297091325</v>
          </cell>
          <cell r="O52">
            <v>178.25645283453937</v>
          </cell>
          <cell r="P52">
            <v>182.42515155112548</v>
          </cell>
          <cell r="Q52">
            <v>156.81860664864712</v>
          </cell>
          <cell r="R52">
            <v>147.7402399770499</v>
          </cell>
        </row>
        <row r="53">
          <cell r="C53" t="str">
            <v>...</v>
          </cell>
          <cell r="D53" t="str">
            <v>...</v>
          </cell>
          <cell r="E53" t="str">
            <v>...</v>
          </cell>
          <cell r="F53" t="str">
            <v>...</v>
          </cell>
          <cell r="G53" t="str">
            <v>...</v>
          </cell>
          <cell r="H53" t="str">
            <v>...</v>
          </cell>
          <cell r="I53">
            <v>71.909181923915526</v>
          </cell>
          <cell r="O53">
            <v>43.78502515582408</v>
          </cell>
          <cell r="P53">
            <v>44.335413425960461</v>
          </cell>
          <cell r="Q53">
            <v>37.047180739045992</v>
          </cell>
          <cell r="R53">
            <v>36.672283055493878</v>
          </cell>
        </row>
        <row r="55">
          <cell r="C55" t="str">
            <v>...</v>
          </cell>
          <cell r="D55" t="str">
            <v>...</v>
          </cell>
          <cell r="E55" t="str">
            <v>...</v>
          </cell>
          <cell r="F55" t="str">
            <v>...</v>
          </cell>
          <cell r="G55" t="str">
            <v>...</v>
          </cell>
          <cell r="H55" t="str">
            <v>...</v>
          </cell>
          <cell r="I55">
            <v>5753.8643782671916</v>
          </cell>
          <cell r="O55">
            <v>3429.5216475764373</v>
          </cell>
          <cell r="P55">
            <v>3909.0401762237425</v>
          </cell>
          <cell r="Q55">
            <v>3998.058645444954</v>
          </cell>
          <cell r="R55">
            <v>4154.5886385677513</v>
          </cell>
        </row>
        <row r="56">
          <cell r="C56" t="str">
            <v>...</v>
          </cell>
          <cell r="D56" t="str">
            <v>...</v>
          </cell>
          <cell r="E56" t="str">
            <v>...</v>
          </cell>
          <cell r="F56" t="str">
            <v>...</v>
          </cell>
          <cell r="G56" t="str">
            <v>...</v>
          </cell>
          <cell r="H56" t="str">
            <v>...</v>
          </cell>
          <cell r="I56">
            <v>220.35046160401777</v>
          </cell>
          <cell r="O56">
            <v>122.51704573332705</v>
          </cell>
          <cell r="P56">
            <v>130.42002142695659</v>
          </cell>
          <cell r="Q56">
            <v>120.87675371213258</v>
          </cell>
          <cell r="R56">
            <v>115.20645267851297</v>
          </cell>
        </row>
        <row r="58">
          <cell r="C58">
            <v>0</v>
          </cell>
          <cell r="D58">
            <v>0</v>
          </cell>
          <cell r="E58">
            <v>223</v>
          </cell>
          <cell r="F58">
            <v>536</v>
          </cell>
          <cell r="G58">
            <v>585</v>
          </cell>
          <cell r="H58">
            <v>85.991040611967207</v>
          </cell>
          <cell r="I58">
            <v>92.241148413715621</v>
          </cell>
          <cell r="O58">
            <v>276.39999999999998</v>
          </cell>
          <cell r="P58">
            <v>280.39999999999998</v>
          </cell>
          <cell r="Q58">
            <v>80.764352636127057</v>
          </cell>
          <cell r="R58">
            <v>-2.0788338972181464E-2</v>
          </cell>
        </row>
        <row r="60">
          <cell r="C60">
            <v>-17.5733</v>
          </cell>
          <cell r="D60">
            <v>32.946878367750017</v>
          </cell>
          <cell r="E60">
            <v>8.4865651666666722</v>
          </cell>
          <cell r="F60">
            <v>-82.824161000000004</v>
          </cell>
          <cell r="G60">
            <v>-30.421118624999998</v>
          </cell>
          <cell r="H60">
            <v>18.469901175000004</v>
          </cell>
          <cell r="I60">
            <v>-39.157084052191699</v>
          </cell>
          <cell r="O60">
            <v>-23.659486709440884</v>
          </cell>
          <cell r="P60">
            <v>-18.153567266606242</v>
          </cell>
          <cell r="Q60">
            <v>16.269569583868716</v>
          </cell>
          <cell r="R60">
            <v>58.252196111057565</v>
          </cell>
        </row>
      </sheetData>
      <sheetData sheetId="18" refreshError="1">
        <row r="1">
          <cell r="A1" t="str">
            <v>Part 1. Clearance of Arrears Assumed in the DSA (Old Debt)</v>
          </cell>
        </row>
        <row r="9">
          <cell r="C9">
            <v>26.369680056739895</v>
          </cell>
          <cell r="D9">
            <v>0</v>
          </cell>
          <cell r="E9">
            <v>0</v>
          </cell>
          <cell r="G9">
            <v>26.369680056739895</v>
          </cell>
          <cell r="H9">
            <v>0</v>
          </cell>
          <cell r="I9">
            <v>0</v>
          </cell>
        </row>
        <row r="10">
          <cell r="C10">
            <v>85.829967307133003</v>
          </cell>
          <cell r="D10">
            <v>0</v>
          </cell>
          <cell r="E10">
            <v>0</v>
          </cell>
          <cell r="G10">
            <v>85.829967307133003</v>
          </cell>
          <cell r="H10">
            <v>0</v>
          </cell>
          <cell r="I10">
            <v>0</v>
          </cell>
        </row>
        <row r="11">
          <cell r="C11">
            <v>83.412476480218984</v>
          </cell>
          <cell r="D11">
            <v>0</v>
          </cell>
          <cell r="E11">
            <v>0</v>
          </cell>
          <cell r="G11">
            <v>83.412476480218984</v>
          </cell>
          <cell r="H11">
            <v>0</v>
          </cell>
          <cell r="I11">
            <v>0</v>
          </cell>
        </row>
        <row r="12">
          <cell r="C12">
            <v>78.489329290413863</v>
          </cell>
          <cell r="D12">
            <v>0</v>
          </cell>
          <cell r="E12">
            <v>0</v>
          </cell>
          <cell r="G12">
            <v>78.489329290413863</v>
          </cell>
          <cell r="H12">
            <v>0</v>
          </cell>
          <cell r="I12">
            <v>0</v>
          </cell>
        </row>
        <row r="13">
          <cell r="C13">
            <v>8.3478825716959051</v>
          </cell>
          <cell r="D13">
            <v>0</v>
          </cell>
          <cell r="E13">
            <v>0</v>
          </cell>
          <cell r="G13">
            <v>8.3478825716959051</v>
          </cell>
          <cell r="H13">
            <v>0</v>
          </cell>
          <cell r="I13">
            <v>0</v>
          </cell>
        </row>
        <row r="14">
          <cell r="C14">
            <v>70.141446718717958</v>
          </cell>
          <cell r="D14">
            <v>0</v>
          </cell>
          <cell r="E14">
            <v>0</v>
          </cell>
          <cell r="G14">
            <v>70.141446718717958</v>
          </cell>
          <cell r="H14">
            <v>0</v>
          </cell>
          <cell r="I14">
            <v>0</v>
          </cell>
        </row>
        <row r="15">
          <cell r="C15">
            <v>4.923147189805122</v>
          </cell>
          <cell r="D15">
            <v>0</v>
          </cell>
          <cell r="E15">
            <v>0</v>
          </cell>
          <cell r="G15">
            <v>4.923147189805122</v>
          </cell>
          <cell r="H15">
            <v>0</v>
          </cell>
          <cell r="I15">
            <v>0</v>
          </cell>
        </row>
        <row r="16">
          <cell r="C16">
            <v>2.5653445855005632</v>
          </cell>
          <cell r="D16">
            <v>0</v>
          </cell>
          <cell r="E16">
            <v>0</v>
          </cell>
          <cell r="G16">
            <v>2.5653445855005632</v>
          </cell>
          <cell r="H16">
            <v>0</v>
          </cell>
          <cell r="I16">
            <v>0</v>
          </cell>
        </row>
        <row r="17">
          <cell r="C17">
            <v>2.3578026043045588</v>
          </cell>
          <cell r="D17">
            <v>0</v>
          </cell>
          <cell r="E17">
            <v>0</v>
          </cell>
          <cell r="G17">
            <v>2.3578026043045588</v>
          </cell>
          <cell r="H17">
            <v>0</v>
          </cell>
          <cell r="I17">
            <v>0</v>
          </cell>
        </row>
        <row r="18">
          <cell r="C18">
            <v>2.4174908269140145</v>
          </cell>
          <cell r="D18">
            <v>0</v>
          </cell>
          <cell r="E18">
            <v>0</v>
          </cell>
          <cell r="G18">
            <v>2.4174908269140145</v>
          </cell>
          <cell r="H18">
            <v>0</v>
          </cell>
          <cell r="I18">
            <v>0</v>
          </cell>
        </row>
        <row r="19">
          <cell r="C19">
            <v>0.61481400939920006</v>
          </cell>
          <cell r="D19">
            <v>0</v>
          </cell>
          <cell r="E19">
            <v>0</v>
          </cell>
          <cell r="G19">
            <v>0.61481400939920006</v>
          </cell>
          <cell r="H19">
            <v>0</v>
          </cell>
          <cell r="I19">
            <v>0</v>
          </cell>
        </row>
        <row r="20">
          <cell r="C20">
            <v>0</v>
          </cell>
          <cell r="D20">
            <v>0</v>
          </cell>
          <cell r="E20">
            <v>0</v>
          </cell>
          <cell r="G20">
            <v>0</v>
          </cell>
          <cell r="H20">
            <v>0</v>
          </cell>
          <cell r="I20">
            <v>0</v>
          </cell>
        </row>
        <row r="21">
          <cell r="C21">
            <v>0.61481400939920006</v>
          </cell>
          <cell r="D21">
            <v>0</v>
          </cell>
          <cell r="E21">
            <v>0</v>
          </cell>
          <cell r="G21">
            <v>0.61481400939920006</v>
          </cell>
          <cell r="H21">
            <v>0</v>
          </cell>
          <cell r="I21">
            <v>0</v>
          </cell>
        </row>
        <row r="22">
          <cell r="C22">
            <v>1.8026768175148145</v>
          </cell>
          <cell r="D22">
            <v>0</v>
          </cell>
          <cell r="E22">
            <v>0</v>
          </cell>
          <cell r="G22">
            <v>1.8026768175148145</v>
          </cell>
          <cell r="H22">
            <v>0</v>
          </cell>
          <cell r="I22">
            <v>0</v>
          </cell>
        </row>
        <row r="23">
          <cell r="C23">
            <v>0</v>
          </cell>
          <cell r="D23">
            <v>0</v>
          </cell>
          <cell r="E23">
            <v>0</v>
          </cell>
          <cell r="G23">
            <v>0</v>
          </cell>
          <cell r="H23">
            <v>0</v>
          </cell>
          <cell r="I23">
            <v>0</v>
          </cell>
        </row>
        <row r="24">
          <cell r="C24">
            <v>1.8026768175148145</v>
          </cell>
          <cell r="D24">
            <v>0</v>
          </cell>
          <cell r="E24">
            <v>0</v>
          </cell>
          <cell r="G24">
            <v>1.8026768175148145</v>
          </cell>
          <cell r="H24">
            <v>0</v>
          </cell>
          <cell r="I24">
            <v>0</v>
          </cell>
        </row>
        <row r="25">
          <cell r="C25">
            <v>168.22114097509925</v>
          </cell>
          <cell r="D25">
            <v>80.785140975099239</v>
          </cell>
          <cell r="E25">
            <v>0</v>
          </cell>
          <cell r="G25">
            <v>87.436000000000007</v>
          </cell>
          <cell r="H25">
            <v>80.785140975099239</v>
          </cell>
          <cell r="I25">
            <v>0</v>
          </cell>
        </row>
        <row r="26">
          <cell r="C26">
            <v>-166.41846415758442</v>
          </cell>
          <cell r="D26">
            <v>-80.785140975099239</v>
          </cell>
          <cell r="E26">
            <v>0</v>
          </cell>
        </row>
        <row r="30">
          <cell r="G30">
            <v>29.008228762390477</v>
          </cell>
          <cell r="H30">
            <v>16.691648759878333</v>
          </cell>
          <cell r="I30">
            <v>5.3198492672200004</v>
          </cell>
        </row>
        <row r="31">
          <cell r="G31">
            <v>29.008228623160175</v>
          </cell>
          <cell r="H31">
            <v>15.676317563333335</v>
          </cell>
          <cell r="I31">
            <v>4.941074396666667</v>
          </cell>
        </row>
        <row r="32">
          <cell r="G32">
            <v>1.3923030151166668E-7</v>
          </cell>
          <cell r="H32">
            <v>1.0153311965450003</v>
          </cell>
          <cell r="I32">
            <v>0.37877487055333342</v>
          </cell>
        </row>
        <row r="33">
          <cell r="G33">
            <v>0</v>
          </cell>
          <cell r="H33">
            <v>0</v>
          </cell>
          <cell r="I33">
            <v>0</v>
          </cell>
        </row>
        <row r="34">
          <cell r="G34">
            <v>64.599999999999994</v>
          </cell>
          <cell r="H34">
            <v>1.38</v>
          </cell>
          <cell r="I34">
            <v>2.4900000000000002</v>
          </cell>
        </row>
        <row r="35">
          <cell r="G35">
            <v>50.2</v>
          </cell>
          <cell r="H35">
            <v>0</v>
          </cell>
          <cell r="I35">
            <v>0</v>
          </cell>
        </row>
        <row r="36">
          <cell r="G36">
            <v>14.4</v>
          </cell>
          <cell r="H36">
            <v>1.38</v>
          </cell>
          <cell r="I36">
            <v>2.4900000000000002</v>
          </cell>
        </row>
        <row r="37">
          <cell r="G37">
            <v>0</v>
          </cell>
          <cell r="H37">
            <v>0</v>
          </cell>
          <cell r="I37">
            <v>0</v>
          </cell>
        </row>
      </sheetData>
      <sheetData sheetId="19" refreshError="1">
        <row r="1">
          <cell r="A1" t="str">
            <v>Output for DSA</v>
          </cell>
        </row>
        <row r="9">
          <cell r="C9">
            <v>2315.3735010868431</v>
          </cell>
          <cell r="D9">
            <v>2462.1411673814951</v>
          </cell>
          <cell r="E9">
            <v>2718.7817052211321</v>
          </cell>
          <cell r="F9">
            <v>3070.3901908794896</v>
          </cell>
          <cell r="G9">
            <v>3106.9699434210784</v>
          </cell>
          <cell r="H9">
            <v>3311.062237039192</v>
          </cell>
          <cell r="I9">
            <v>3548.2079384694139</v>
          </cell>
          <cell r="O9">
            <v>6376.5388125483614</v>
          </cell>
          <cell r="P9">
            <v>6950.3347130574139</v>
          </cell>
          <cell r="Q9">
            <v>7579.1355602597905</v>
          </cell>
          <cell r="R9">
            <v>8270.3675153685908</v>
          </cell>
        </row>
        <row r="10">
          <cell r="C10">
            <v>0</v>
          </cell>
          <cell r="D10">
            <v>0</v>
          </cell>
          <cell r="E10">
            <v>210.74568194777981</v>
          </cell>
          <cell r="F10">
            <v>303.36046637313888</v>
          </cell>
          <cell r="G10">
            <v>565.88165510586884</v>
          </cell>
          <cell r="H10">
            <v>978.66498107461882</v>
          </cell>
          <cell r="I10">
            <v>1087.6161667513245</v>
          </cell>
          <cell r="O10">
            <v>750.35445159107599</v>
          </cell>
          <cell r="P10">
            <v>714.29190891427027</v>
          </cell>
          <cell r="Q10">
            <v>690.4657241889779</v>
          </cell>
          <cell r="R10">
            <v>676.66977059687144</v>
          </cell>
        </row>
        <row r="11">
          <cell r="C11" t="str">
            <v>…</v>
          </cell>
          <cell r="D11" t="str">
            <v>…</v>
          </cell>
          <cell r="E11">
            <v>140.58745409967855</v>
          </cell>
          <cell r="F11">
            <v>108.55694421935056</v>
          </cell>
          <cell r="G11">
            <v>237.30317561490688</v>
          </cell>
          <cell r="H11">
            <v>362.02265608668233</v>
          </cell>
          <cell r="I11">
            <v>339.81665368528115</v>
          </cell>
          <cell r="O11">
            <v>422.03036089988007</v>
          </cell>
          <cell r="P11">
            <v>442.28781822307434</v>
          </cell>
          <cell r="Q11">
            <v>463.51763349778196</v>
          </cell>
          <cell r="R11">
            <v>485.76647990567551</v>
          </cell>
        </row>
        <row r="12">
          <cell r="C12" t="str">
            <v>…</v>
          </cell>
          <cell r="D12" t="str">
            <v>…</v>
          </cell>
          <cell r="E12">
            <v>7.8508742244782859</v>
          </cell>
          <cell r="F12">
            <v>8.0078917089678523</v>
          </cell>
          <cell r="G12">
            <v>8.1680495431472089</v>
          </cell>
          <cell r="H12">
            <v>8.3314105340101534</v>
          </cell>
          <cell r="I12">
            <v>19.38135285003046</v>
          </cell>
          <cell r="O12">
            <v>21.826551214199526</v>
          </cell>
          <cell r="P12">
            <v>22.263082238483516</v>
          </cell>
          <cell r="Q12">
            <v>22.708343883253185</v>
          </cell>
          <cell r="R12">
            <v>23.162510760918249</v>
          </cell>
        </row>
        <row r="13">
          <cell r="C13" t="str">
            <v>…</v>
          </cell>
          <cell r="D13" t="str">
            <v>…</v>
          </cell>
          <cell r="E13">
            <v>0.4771197593532619</v>
          </cell>
          <cell r="F13">
            <v>0.4771197593532619</v>
          </cell>
          <cell r="G13">
            <v>0.4771197593532619</v>
          </cell>
          <cell r="H13">
            <v>0.4771197593532619</v>
          </cell>
          <cell r="I13">
            <v>0.4771197593532619</v>
          </cell>
          <cell r="O13">
            <v>0.4771197593532619</v>
          </cell>
          <cell r="P13">
            <v>0.4771197593532619</v>
          </cell>
          <cell r="Q13">
            <v>0.4771197593532619</v>
          </cell>
          <cell r="R13">
            <v>0.4771197593532619</v>
          </cell>
        </row>
        <row r="14">
          <cell r="C14" t="str">
            <v>…</v>
          </cell>
          <cell r="D14" t="str">
            <v>…</v>
          </cell>
          <cell r="E14">
            <v>132.25946011584702</v>
          </cell>
          <cell r="F14">
            <v>100.07193275102945</v>
          </cell>
          <cell r="G14">
            <v>228.6580063124064</v>
          </cell>
          <cell r="H14">
            <v>353.21412579331889</v>
          </cell>
          <cell r="I14">
            <v>319.95818107589741</v>
          </cell>
          <cell r="O14">
            <v>399.72668992632725</v>
          </cell>
          <cell r="P14">
            <v>419.54761622523756</v>
          </cell>
          <cell r="Q14">
            <v>440.33216985517549</v>
          </cell>
          <cell r="R14">
            <v>462.126849385404</v>
          </cell>
        </row>
        <row r="15">
          <cell r="C15" t="str">
            <v>…</v>
          </cell>
          <cell r="D15" t="str">
            <v>…</v>
          </cell>
          <cell r="E15">
            <v>0</v>
          </cell>
          <cell r="F15">
            <v>70</v>
          </cell>
          <cell r="G15">
            <v>188.8667160420006</v>
          </cell>
          <cell r="H15">
            <v>276.8192111447276</v>
          </cell>
          <cell r="I15">
            <v>379.04718587306343</v>
          </cell>
          <cell r="O15">
            <v>0</v>
          </cell>
          <cell r="P15">
            <v>0</v>
          </cell>
          <cell r="Q15">
            <v>0</v>
          </cell>
          <cell r="R15">
            <v>0</v>
          </cell>
        </row>
        <row r="16">
          <cell r="C16" t="str">
            <v>…</v>
          </cell>
          <cell r="D16" t="str">
            <v>…</v>
          </cell>
          <cell r="E16">
            <v>0</v>
          </cell>
          <cell r="F16">
            <v>0</v>
          </cell>
          <cell r="G16">
            <v>145.28208926307738</v>
          </cell>
          <cell r="H16">
            <v>230.68267595393968</v>
          </cell>
          <cell r="I16">
            <v>329.60624858527257</v>
          </cell>
          <cell r="O16">
            <v>0</v>
          </cell>
          <cell r="P16">
            <v>0</v>
          </cell>
          <cell r="Q16">
            <v>0</v>
          </cell>
          <cell r="R16">
            <v>0</v>
          </cell>
        </row>
        <row r="17">
          <cell r="C17" t="str">
            <v>…</v>
          </cell>
          <cell r="D17" t="str">
            <v>…</v>
          </cell>
          <cell r="E17">
            <v>0</v>
          </cell>
          <cell r="F17">
            <v>20</v>
          </cell>
          <cell r="G17">
            <v>43.584626778923216</v>
          </cell>
          <cell r="H17">
            <v>46.136535190787939</v>
          </cell>
          <cell r="I17">
            <v>49.440937287790881</v>
          </cell>
          <cell r="O17">
            <v>0</v>
          </cell>
          <cell r="P17">
            <v>0</v>
          </cell>
          <cell r="Q17">
            <v>0</v>
          </cell>
          <cell r="R17">
            <v>0</v>
          </cell>
        </row>
        <row r="18">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row>
        <row r="19">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row>
        <row r="20">
          <cell r="C20" t="str">
            <v>…</v>
          </cell>
          <cell r="D20" t="str">
            <v>…</v>
          </cell>
          <cell r="E20">
            <v>0</v>
          </cell>
          <cell r="F20">
            <v>35.718776074706533</v>
          </cell>
          <cell r="G20">
            <v>71.437552149413065</v>
          </cell>
          <cell r="H20">
            <v>71.437552149413065</v>
          </cell>
          <cell r="I20">
            <v>71.437552149413065</v>
          </cell>
          <cell r="O20">
            <v>0</v>
          </cell>
          <cell r="P20">
            <v>0</v>
          </cell>
          <cell r="Q20">
            <v>0</v>
          </cell>
          <cell r="R20">
            <v>0</v>
          </cell>
        </row>
        <row r="21">
          <cell r="C21" t="str">
            <v>…</v>
          </cell>
          <cell r="D21" t="str">
            <v>…</v>
          </cell>
          <cell r="E21">
            <v>0</v>
          </cell>
          <cell r="F21">
            <v>0</v>
          </cell>
          <cell r="G21">
            <v>0</v>
          </cell>
          <cell r="H21">
            <v>221.6614710026</v>
          </cell>
          <cell r="I21">
            <v>250.590684352371</v>
          </cell>
          <cell r="O21">
            <v>281.60000000000002</v>
          </cell>
          <cell r="P21">
            <v>225.28000000000003</v>
          </cell>
          <cell r="Q21">
            <v>180.22400000000005</v>
          </cell>
          <cell r="R21">
            <v>144.17920000000004</v>
          </cell>
        </row>
        <row r="22">
          <cell r="C22">
            <v>78.959999999999994</v>
          </cell>
          <cell r="D22">
            <v>78.599999999999994</v>
          </cell>
          <cell r="E22">
            <v>77.069999999999993</v>
          </cell>
          <cell r="F22">
            <v>74</v>
          </cell>
          <cell r="G22">
            <v>76.304304000000002</v>
          </cell>
          <cell r="H22">
            <v>76.916572178254597</v>
          </cell>
          <cell r="I22">
            <v>77.533753215973888</v>
          </cell>
          <cell r="O22">
            <v>83.794500829662397</v>
          </cell>
          <cell r="P22">
            <v>85.025654675163295</v>
          </cell>
          <cell r="Q22">
            <v>86.274897294704061</v>
          </cell>
          <cell r="R22">
            <v>87.54249445827557</v>
          </cell>
        </row>
        <row r="25">
          <cell r="C25" t="str">
            <v>…</v>
          </cell>
          <cell r="D25">
            <v>10561.141594003644</v>
          </cell>
          <cell r="E25">
            <v>11349.53130717147</v>
          </cell>
          <cell r="F25">
            <v>12724.023964989587</v>
          </cell>
          <cell r="G25">
            <v>13718.388951085517</v>
          </cell>
          <cell r="H25">
            <v>14631.721365316984</v>
          </cell>
          <cell r="I25">
            <v>15368.545241039115</v>
          </cell>
          <cell r="O25">
            <v>27145.249734565219</v>
          </cell>
          <cell r="P25">
            <v>29576.207440674309</v>
          </cell>
          <cell r="Q25">
            <v>32238.330866164702</v>
          </cell>
          <cell r="R25">
            <v>35158.729306373752</v>
          </cell>
        </row>
        <row r="26">
          <cell r="C26" t="str">
            <v>…</v>
          </cell>
          <cell r="D26">
            <v>2799.22</v>
          </cell>
          <cell r="E26">
            <v>2997.2700000000004</v>
          </cell>
          <cell r="F26">
            <v>3307.5496509165955</v>
          </cell>
          <cell r="G26">
            <v>3606.2117546152163</v>
          </cell>
          <cell r="H26">
            <v>3876.2916377559654</v>
          </cell>
          <cell r="I26">
            <v>4138.9556918231292</v>
          </cell>
          <cell r="O26">
            <v>6738.9577708384386</v>
          </cell>
          <cell r="P26">
            <v>7173.0313966000349</v>
          </cell>
          <cell r="Q26">
            <v>7639.7233414265784</v>
          </cell>
          <cell r="R26">
            <v>8141.6411450194473</v>
          </cell>
        </row>
        <row r="27">
          <cell r="C27" t="str">
            <v>…</v>
          </cell>
          <cell r="D27">
            <v>2439.6208393981346</v>
          </cell>
          <cell r="E27">
            <v>2498.7654578964903</v>
          </cell>
          <cell r="F27">
            <v>2750.4376878273724</v>
          </cell>
          <cell r="G27">
            <v>2965.3806131739002</v>
          </cell>
          <cell r="H27">
            <v>3162.8074571132533</v>
          </cell>
          <cell r="I27">
            <v>3322.0800396432278</v>
          </cell>
          <cell r="O27">
            <v>5867.7442074037508</v>
          </cell>
          <cell r="P27">
            <v>6393.2224453254976</v>
          </cell>
          <cell r="Q27">
            <v>6968.6696952885222</v>
          </cell>
          <cell r="R27">
            <v>7599.9459295619317</v>
          </cell>
        </row>
      </sheetData>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 Fin., Quarterly (old)"/>
      <sheetName val="Ext. Fin., Quarterly (revised)"/>
      <sheetName val="Sheet1"/>
      <sheetName val="info from donors-annual"/>
      <sheetName val="ASSUMPTIONS"/>
      <sheetName val="WEO"/>
      <sheetName val="RBZ-former"/>
      <sheetName val="Coverpage"/>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 val="SUMMARY"/>
      <sheetName val="LISTS"/>
      <sheetName val="Estimates"/>
      <sheetName val="Admin"/>
      <sheetName val="Q2"/>
      <sheetName val="Q6"/>
      <sheetName val="RED"/>
      <sheetName val="A Current Data"/>
      <sheetName val="DropDownMenus"/>
      <sheetName val="18"/>
      <sheetName val="13"/>
      <sheetName val="7"/>
      <sheetName val="9"/>
      <sheetName val="5"/>
      <sheetName val="10"/>
      <sheetName val="6"/>
      <sheetName val="19"/>
      <sheetName val="22"/>
      <sheetName val="23"/>
      <sheetName val="8"/>
      <sheetName val="4"/>
      <sheetName val="28"/>
      <sheetName val="17"/>
      <sheetName val="table 60"/>
      <sheetName val="Scenarios"/>
      <sheetName val="Ext. Fin., Quarterly (old)"/>
      <sheetName val="WEO"/>
      <sheetName val="npv_base"/>
      <sheetName val="RBZ-former"/>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amp;I DANE"/>
      <sheetName val="Summary Table"/>
      <sheetName val="GDPSEC"/>
      <sheetName val="BoP"/>
      <sheetName val="Gov-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Debt-service"/>
      <sheetName val="Assump"/>
      <sheetName val="Main"/>
      <sheetName val="Quarterly"/>
      <sheetName val="Exports"/>
      <sheetName val="Imports"/>
      <sheetName val="Indices"/>
      <sheetName val="Services"/>
      <sheetName val="Capital"/>
      <sheetName val="Debt"/>
      <sheetName val="CaPBud"/>
      <sheetName val="Modu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BCC"/>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3 Key Ratio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Figure 6 NPV"/>
      <sheetName val="Figure 7&amp;8 Burden"/>
      <sheetName val="Figure 9 Social"/>
      <sheetName val="Debt Serv 2"/>
      <sheetName val="Figure 10"/>
      <sheetName val="T8 IMF Assistance(old)"/>
      <sheetName val="DebtService Long"/>
      <sheetName val="OldStress Chart 4"/>
      <sheetName val="IMATA"/>
      <sheetName val="Gov-20"/>
      <sheetName val="M"/>
      <sheetName val="WEO"/>
      <sheetName val="A Current Data"/>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s>
    <sheetDataSet>
      <sheetData sheetId="0" refreshError="1"/>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oPOutmission"/>
      <sheetName val="BoPOutMedium"/>
      <sheetName val="External Financing"/>
      <sheetName val="CBCashflow"/>
      <sheetName val="Work sheet"/>
      <sheetName val="Old Debt"/>
      <sheetName val="New Debt"/>
      <sheetName val="large projects (2)"/>
      <sheetName val="DATAIMPORT"/>
      <sheetName val="DATAEXPORT"/>
      <sheetName val="baseline"/>
      <sheetName val="NominalDebt"/>
      <sheetName val="NPVDebt"/>
      <sheetName val="Loans 02-01"/>
      <sheetName val="IMFDebtservice"/>
      <sheetName val="exproj"/>
      <sheetName val="improj"/>
      <sheetName val="grants 02-01"/>
      <sheetName val="scenario"/>
      <sheetName val="NIRChart"/>
      <sheetName val="ExtFinLoan"/>
      <sheetName val="ExtFinGrant"/>
      <sheetName val="large projects (3)"/>
      <sheetName val="Sheet2"/>
      <sheetName val="Input"/>
      <sheetName val="Exports"/>
      <sheetName val="Contents"/>
      <sheetName val="Services"/>
      <sheetName val="Savings"/>
      <sheetName val="BoP HIPC"/>
      <sheetName val="OUTPUT"/>
      <sheetName val="DSproj"/>
      <sheetName val="Imports"/>
      <sheetName val="ToT"/>
      <sheetName val="Exports(rev)"/>
      <sheetName val="IMF Assistance (CP)"/>
      <sheetName val="IMF Assistance (DP)"/>
      <sheetName val="Compare"/>
      <sheetName val="Sheet1"/>
      <sheetName val="Exports (2)"/>
      <sheetName val="Imports (2)"/>
      <sheetName val="large projects"/>
      <sheetName val="IMF in Decision"/>
      <sheetName val="IMF debt"/>
      <sheetName val="Indicators of Fund credit"/>
      <sheetName val="DebtService to budget 1999"/>
      <sheetName val="D"/>
      <sheetName val="E"/>
      <sheetName val="F"/>
      <sheetName val="ExtLoan"/>
      <sheetName val="ExtGrant"/>
      <sheetName val="BopoutBP"/>
      <sheetName val="NFA-input"/>
      <sheetName val="CODE LIST"/>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 val="Q2"/>
      <sheetName val="Q6"/>
      <sheetName val="CODE LIST"/>
      <sheetName val="Table 60"/>
      <sheetName val="SR tables"/>
      <sheetName val="Cover"/>
      <sheetName val="dropdownmenus"/>
      <sheetName val="weo"/>
      <sheetName val="A Current Data"/>
      <sheetName val="18"/>
      <sheetName val="13"/>
      <sheetName val="7"/>
      <sheetName val="9"/>
      <sheetName val="5"/>
      <sheetName val="10"/>
      <sheetName val="6"/>
      <sheetName val="19"/>
      <sheetName val="22"/>
      <sheetName val="23"/>
      <sheetName val="8"/>
      <sheetName val="4"/>
      <sheetName val="28"/>
      <sheetName val="17"/>
      <sheetName val="2022 Exchange rate Forecast"/>
      <sheetName val="SUMMARY"/>
      <sheetName val="RED"/>
      <sheetName val="Coverpage"/>
    </sheetNames>
    <sheetDataSet>
      <sheetData sheetId="0" refreshError="1"/>
      <sheetData sheetId="1" refreshError="1"/>
      <sheetData sheetId="2" refreshError="1"/>
      <sheetData sheetId="3" refreshError="1"/>
      <sheetData sheetId="4" refreshError="1"/>
      <sheetData sheetId="5" refreshError="1">
        <row r="2">
          <cell r="O2" t="str">
            <v>Black letters denote what I could confirm by the RBZ's documents.</v>
          </cell>
        </row>
        <row r="5">
          <cell r="O5" t="str">
            <v>Jan/1992</v>
          </cell>
          <cell r="P5">
            <v>0</v>
          </cell>
          <cell r="V5">
            <v>0</v>
          </cell>
        </row>
        <row r="6">
          <cell r="O6" t="str">
            <v>Feb</v>
          </cell>
          <cell r="P6">
            <v>0</v>
          </cell>
          <cell r="V6">
            <v>0</v>
          </cell>
        </row>
        <row r="7">
          <cell r="O7" t="str">
            <v>Mar</v>
          </cell>
          <cell r="P7">
            <v>518.20000000000005</v>
          </cell>
          <cell r="V7">
            <v>73.2</v>
          </cell>
        </row>
        <row r="8">
          <cell r="O8" t="str">
            <v>Apr</v>
          </cell>
          <cell r="P8">
            <v>0</v>
          </cell>
          <cell r="V8">
            <v>0</v>
          </cell>
        </row>
        <row r="9">
          <cell r="O9" t="str">
            <v>May</v>
          </cell>
          <cell r="P9">
            <v>0</v>
          </cell>
          <cell r="V9">
            <v>0</v>
          </cell>
        </row>
        <row r="10">
          <cell r="O10" t="str">
            <v>Jun</v>
          </cell>
          <cell r="P10">
            <v>364.40000000000003</v>
          </cell>
          <cell r="V10">
            <v>-66.599999999999909</v>
          </cell>
        </row>
        <row r="11">
          <cell r="O11" t="str">
            <v>Jul</v>
          </cell>
          <cell r="P11">
            <v>0</v>
          </cell>
          <cell r="V11">
            <v>0</v>
          </cell>
        </row>
        <row r="12">
          <cell r="O12" t="str">
            <v>Aug</v>
          </cell>
          <cell r="P12">
            <v>0</v>
          </cell>
          <cell r="V12">
            <v>0</v>
          </cell>
        </row>
        <row r="13">
          <cell r="O13" t="str">
            <v>Sep</v>
          </cell>
          <cell r="P13">
            <v>440.8</v>
          </cell>
          <cell r="V13">
            <v>-151.69999999999993</v>
          </cell>
        </row>
        <row r="14">
          <cell r="O14" t="str">
            <v>Oct</v>
          </cell>
          <cell r="P14">
            <v>0</v>
          </cell>
          <cell r="V14">
            <v>0</v>
          </cell>
        </row>
        <row r="15">
          <cell r="O15" t="str">
            <v>Nov</v>
          </cell>
          <cell r="P15">
            <v>0</v>
          </cell>
          <cell r="V15">
            <v>0</v>
          </cell>
        </row>
        <row r="16">
          <cell r="O16" t="str">
            <v>Dec</v>
          </cell>
          <cell r="P16">
            <v>382.9</v>
          </cell>
          <cell r="V16">
            <v>-195.70000000000002</v>
          </cell>
        </row>
        <row r="18">
          <cell r="O18" t="str">
            <v>Jan/1993</v>
          </cell>
          <cell r="P18">
            <v>0</v>
          </cell>
          <cell r="V18">
            <v>0</v>
          </cell>
        </row>
        <row r="19">
          <cell r="O19" t="str">
            <v>Feb</v>
          </cell>
          <cell r="P19">
            <v>0</v>
          </cell>
          <cell r="V19">
            <v>0</v>
          </cell>
        </row>
        <row r="20">
          <cell r="O20" t="str">
            <v>Mar</v>
          </cell>
          <cell r="P20">
            <v>358</v>
          </cell>
          <cell r="V20">
            <v>-235.2</v>
          </cell>
        </row>
        <row r="21">
          <cell r="O21" t="str">
            <v>Apr</v>
          </cell>
          <cell r="P21">
            <v>0</v>
          </cell>
          <cell r="V21">
            <v>0</v>
          </cell>
        </row>
        <row r="22">
          <cell r="O22" t="str">
            <v>May</v>
          </cell>
          <cell r="P22">
            <v>0</v>
          </cell>
          <cell r="V22">
            <v>0</v>
          </cell>
        </row>
        <row r="23">
          <cell r="O23" t="str">
            <v>Jun</v>
          </cell>
          <cell r="P23">
            <v>617</v>
          </cell>
          <cell r="V23">
            <v>-2.3000000000000256</v>
          </cell>
        </row>
        <row r="24">
          <cell r="O24" t="str">
            <v>Jul</v>
          </cell>
          <cell r="P24">
            <v>0</v>
          </cell>
          <cell r="V24">
            <v>0</v>
          </cell>
        </row>
        <row r="25">
          <cell r="O25" t="str">
            <v>Aug</v>
          </cell>
          <cell r="P25">
            <v>0</v>
          </cell>
          <cell r="V25">
            <v>0</v>
          </cell>
        </row>
        <row r="26">
          <cell r="O26" t="str">
            <v>Sep</v>
          </cell>
          <cell r="P26">
            <v>740.1</v>
          </cell>
          <cell r="V26">
            <v>108.70000000000005</v>
          </cell>
        </row>
        <row r="27">
          <cell r="O27" t="str">
            <v>Oct</v>
          </cell>
          <cell r="P27">
            <v>0</v>
          </cell>
          <cell r="V27">
            <v>0</v>
          </cell>
        </row>
        <row r="28">
          <cell r="O28" t="str">
            <v>Nov</v>
          </cell>
          <cell r="P28">
            <v>0</v>
          </cell>
          <cell r="V28">
            <v>0</v>
          </cell>
        </row>
        <row r="29">
          <cell r="O29" t="str">
            <v>Dec</v>
          </cell>
          <cell r="P29">
            <v>590.20000000000005</v>
          </cell>
          <cell r="V29">
            <v>73.600000000000023</v>
          </cell>
        </row>
        <row r="31">
          <cell r="O31" t="str">
            <v>Jan/1994</v>
          </cell>
          <cell r="P31">
            <v>0</v>
          </cell>
          <cell r="V31">
            <v>0</v>
          </cell>
        </row>
        <row r="32">
          <cell r="O32" t="str">
            <v>Feb</v>
          </cell>
          <cell r="P32">
            <v>0</v>
          </cell>
          <cell r="V32">
            <v>0</v>
          </cell>
        </row>
        <row r="33">
          <cell r="O33" t="str">
            <v>Mar</v>
          </cell>
          <cell r="P33">
            <v>696.5</v>
          </cell>
          <cell r="V33">
            <v>218.09999999999997</v>
          </cell>
        </row>
        <row r="34">
          <cell r="O34" t="str">
            <v>Apr</v>
          </cell>
          <cell r="P34">
            <v>0</v>
          </cell>
          <cell r="V34">
            <v>0</v>
          </cell>
        </row>
        <row r="35">
          <cell r="O35" t="str">
            <v>May</v>
          </cell>
          <cell r="P35">
            <v>0</v>
          </cell>
          <cell r="V35">
            <v>0</v>
          </cell>
        </row>
        <row r="36">
          <cell r="O36" t="str">
            <v>Jun</v>
          </cell>
          <cell r="P36">
            <v>800.92786302856848</v>
          </cell>
          <cell r="V36">
            <v>271.36527359747373</v>
          </cell>
        </row>
        <row r="37">
          <cell r="O37" t="str">
            <v>Jul</v>
          </cell>
          <cell r="P37">
            <v>0</v>
          </cell>
          <cell r="V37">
            <v>0</v>
          </cell>
        </row>
        <row r="38">
          <cell r="O38" t="str">
            <v>Aug</v>
          </cell>
          <cell r="P38">
            <v>0</v>
          </cell>
          <cell r="V38">
            <v>0</v>
          </cell>
        </row>
        <row r="39">
          <cell r="O39" t="str">
            <v>Sep</v>
          </cell>
          <cell r="P39">
            <v>822.60868518607651</v>
          </cell>
          <cell r="V39">
            <v>328.81734148572514</v>
          </cell>
        </row>
        <row r="40">
          <cell r="O40" t="str">
            <v>Oct</v>
          </cell>
          <cell r="P40">
            <v>787.73705112361574</v>
          </cell>
          <cell r="V40">
            <v>325.11572102175245</v>
          </cell>
        </row>
        <row r="41">
          <cell r="O41" t="str">
            <v>Nov</v>
          </cell>
          <cell r="P41">
            <v>749.26270425570124</v>
          </cell>
          <cell r="V41">
            <v>291.77183216615799</v>
          </cell>
        </row>
        <row r="42">
          <cell r="O42" t="str">
            <v>Dec</v>
          </cell>
          <cell r="P42">
            <v>595.04673788630282</v>
          </cell>
          <cell r="V42">
            <v>122.89894124380002</v>
          </cell>
        </row>
        <row r="44">
          <cell r="O44" t="str">
            <v>Foreign Exchange Reserve</v>
          </cell>
        </row>
        <row r="46">
          <cell r="P46" t="str">
            <v>Asset</v>
          </cell>
          <cell r="V46" t="str">
            <v>NIR</v>
          </cell>
        </row>
        <row r="47">
          <cell r="O47" t="str">
            <v>-</v>
          </cell>
          <cell r="P47" t="str">
            <v>-</v>
          </cell>
          <cell r="V47" t="str">
            <v>-</v>
          </cell>
        </row>
        <row r="48">
          <cell r="O48" t="str">
            <v>Jan/1995</v>
          </cell>
          <cell r="P48">
            <v>609.69499999999994</v>
          </cell>
          <cell r="V48">
            <v>137.45333333333335</v>
          </cell>
        </row>
        <row r="49">
          <cell r="O49" t="str">
            <v>Feb</v>
          </cell>
          <cell r="P49">
            <v>701.96491809880251</v>
          </cell>
          <cell r="V49">
            <v>159.61104333716284</v>
          </cell>
        </row>
        <row r="50">
          <cell r="O50" t="str">
            <v>Mar</v>
          </cell>
          <cell r="P50">
            <v>673.5366966497196</v>
          </cell>
          <cell r="V50">
            <v>121.24672615873236</v>
          </cell>
        </row>
        <row r="51">
          <cell r="O51" t="str">
            <v>Apr</v>
          </cell>
          <cell r="P51">
            <v>650.92140408935097</v>
          </cell>
          <cell r="V51">
            <v>110.42146318402077</v>
          </cell>
        </row>
        <row r="52">
          <cell r="O52" t="str">
            <v>May</v>
          </cell>
          <cell r="P52">
            <v>740.90313766135876</v>
          </cell>
          <cell r="V52">
            <v>204.78940921511355</v>
          </cell>
        </row>
        <row r="53">
          <cell r="O53" t="str">
            <v>Jun</v>
          </cell>
          <cell r="P53">
            <v>737.18565677371021</v>
          </cell>
          <cell r="V53">
            <v>208.88259526261584</v>
          </cell>
        </row>
        <row r="54">
          <cell r="O54" t="str">
            <v>Jul</v>
          </cell>
          <cell r="P54">
            <v>836.43971532559056</v>
          </cell>
          <cell r="V54">
            <v>310.72003152745907</v>
          </cell>
        </row>
        <row r="55">
          <cell r="O55" t="str">
            <v>Aug</v>
          </cell>
          <cell r="P55">
            <v>907.18020972883073</v>
          </cell>
          <cell r="V55">
            <v>384.84639903912779</v>
          </cell>
        </row>
        <row r="56">
          <cell r="O56" t="str">
            <v>Sep</v>
          </cell>
          <cell r="P56">
            <v>934.10647122322598</v>
          </cell>
          <cell r="V56">
            <v>432.60405658769383</v>
          </cell>
        </row>
        <row r="57">
          <cell r="O57" t="str">
            <v>Oct</v>
          </cell>
          <cell r="P57">
            <v>824.18152560128726</v>
          </cell>
          <cell r="V57">
            <v>347.52864687395373</v>
          </cell>
        </row>
        <row r="58">
          <cell r="O58" t="str">
            <v>Nov</v>
          </cell>
          <cell r="P58">
            <v>785.75377969762405</v>
          </cell>
          <cell r="V58">
            <v>309.04470842332609</v>
          </cell>
        </row>
        <row r="59">
          <cell r="O59" t="str">
            <v>Dec</v>
          </cell>
          <cell r="P59">
            <v>874.8</v>
          </cell>
          <cell r="V59">
            <v>386.19999999999993</v>
          </cell>
        </row>
        <row r="61">
          <cell r="O61" t="str">
            <v>Jan/1996</v>
          </cell>
          <cell r="P61">
            <v>805.2</v>
          </cell>
          <cell r="V61">
            <v>326.50000000000006</v>
          </cell>
        </row>
        <row r="62">
          <cell r="O62" t="str">
            <v>Feb</v>
          </cell>
          <cell r="P62">
            <v>833.5</v>
          </cell>
          <cell r="V62">
            <v>350</v>
          </cell>
        </row>
        <row r="63">
          <cell r="O63" t="str">
            <v>Mar</v>
          </cell>
          <cell r="P63">
            <v>846.2</v>
          </cell>
          <cell r="V63">
            <v>368.00000000000006</v>
          </cell>
        </row>
        <row r="64">
          <cell r="O64" t="str">
            <v>Apr</v>
          </cell>
          <cell r="P64">
            <v>869.7</v>
          </cell>
          <cell r="V64">
            <v>396.80000000000007</v>
          </cell>
        </row>
        <row r="65">
          <cell r="O65" t="str">
            <v>May</v>
          </cell>
          <cell r="P65">
            <v>977.3</v>
          </cell>
          <cell r="V65">
            <v>504.09999999999997</v>
          </cell>
        </row>
        <row r="66">
          <cell r="O66" t="str">
            <v>Jun</v>
          </cell>
          <cell r="P66">
            <v>1073.0999999999999</v>
          </cell>
          <cell r="V66">
            <v>601.59999999999991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A-II.3"/>
      <sheetName val="out_fiscal"/>
      <sheetName val="out_main"/>
      <sheetName val="Imp"/>
      <sheetName val="DSA output"/>
      <sheetName val="in-out"/>
      <sheetName val="CY BOT CASHFLOW"/>
      <sheetName val="A 11"/>
      <sheetName val="GeoBop"/>
      <sheetName val="Control"/>
      <sheetName val="Growth&amp;Price Assump"/>
      <sheetName val="A"/>
      <sheetName val="GeoBop.xls"/>
      <sheetName val="Prg-A"/>
      <sheetName val="Tasas"/>
      <sheetName val="data-diaria"/>
      <sheetName val="PYRAMID"/>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M"/>
      <sheetName val="A Current Data"/>
      <sheetName val="J(Priv.Cap)"/>
      <sheetName val="Indic"/>
      <sheetName val="Data"/>
      <sheetName val="si"/>
      <sheetName val="WAEMU_DMX"/>
      <sheetName val="Panel Chart Data"/>
      <sheetName val="IN_IM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fitToPage="1"/>
  </sheetPr>
  <dimension ref="B2:R273"/>
  <sheetViews>
    <sheetView showGridLines="0" tabSelected="1" showOutlineSymbols="0" zoomScale="90" zoomScaleNormal="90" zoomScaleSheetLayoutView="100" workbookViewId="0">
      <pane xSplit="2" ySplit="8" topLeftCell="G261" activePane="bottomRight" state="frozen"/>
      <selection pane="topRight" activeCell="C1" sqref="C1"/>
      <selection pane="bottomLeft" activeCell="A10" sqref="A10"/>
      <selection pane="bottomRight" activeCell="J266" sqref="J266"/>
    </sheetView>
  </sheetViews>
  <sheetFormatPr defaultColWidth="15.6640625" defaultRowHeight="8.25"/>
  <cols>
    <col min="1" max="1" width="1.77734375" style="1" customWidth="1"/>
    <col min="2" max="2" width="16.77734375" style="1" customWidth="1"/>
    <col min="3" max="3" width="15.77734375" style="1" bestFit="1" customWidth="1"/>
    <col min="4" max="5" width="14.44140625" style="1" bestFit="1" customWidth="1"/>
    <col min="6" max="6" width="12.5546875" style="1" bestFit="1" customWidth="1"/>
    <col min="7" max="7" width="13.5546875" style="1" bestFit="1" customWidth="1"/>
    <col min="8" max="8" width="14.44140625" style="1" bestFit="1" customWidth="1"/>
    <col min="9" max="10" width="15.77734375" style="1" bestFit="1" customWidth="1"/>
    <col min="11" max="12" width="14.44140625" style="1" bestFit="1" customWidth="1"/>
    <col min="13" max="13" width="15.77734375" style="1" bestFit="1" customWidth="1"/>
    <col min="14" max="14" width="15" style="1" customWidth="1"/>
    <col min="15" max="15" width="15.77734375" style="1" bestFit="1" customWidth="1"/>
    <col min="16" max="16" width="1.77734375" style="1" customWidth="1"/>
    <col min="17" max="17" width="15.6640625" style="1" customWidth="1"/>
    <col min="18" max="16384" width="15.6640625" style="1"/>
  </cols>
  <sheetData>
    <row r="2" spans="2:15" s="94" customFormat="1" ht="20.25" customHeight="1">
      <c r="B2" s="105" t="s">
        <v>47</v>
      </c>
      <c r="C2" s="105"/>
      <c r="D2" s="105"/>
      <c r="E2" s="105"/>
      <c r="F2" s="105"/>
      <c r="G2" s="105"/>
      <c r="H2" s="105"/>
      <c r="I2" s="105"/>
      <c r="J2" s="105"/>
      <c r="K2" s="105"/>
      <c r="L2" s="105"/>
      <c r="M2" s="105"/>
      <c r="N2" s="105"/>
      <c r="O2" s="105"/>
    </row>
    <row r="3" spans="2:15" ht="6.75" customHeight="1">
      <c r="B3" s="2"/>
      <c r="C3" s="2"/>
      <c r="D3" s="3"/>
      <c r="E3" s="3"/>
      <c r="F3" s="3"/>
      <c r="G3" s="3"/>
      <c r="H3" s="3"/>
      <c r="I3" s="3"/>
      <c r="J3" s="3"/>
      <c r="K3" s="3"/>
      <c r="L3" s="3"/>
      <c r="M3" s="3"/>
      <c r="N3" s="3"/>
      <c r="O3" s="3"/>
    </row>
    <row r="4" spans="2:15" ht="13.9" customHeight="1" thickBot="1">
      <c r="B4" s="106" t="s">
        <v>66</v>
      </c>
      <c r="C4" s="106"/>
      <c r="D4" s="106"/>
      <c r="E4" s="106"/>
      <c r="F4" s="106"/>
      <c r="G4" s="106"/>
      <c r="H4" s="106"/>
      <c r="I4" s="106"/>
      <c r="J4" s="106"/>
      <c r="K4" s="106"/>
      <c r="L4" s="106"/>
      <c r="M4" s="106"/>
      <c r="N4" s="106"/>
      <c r="O4" s="106"/>
    </row>
    <row r="5" spans="2:15" ht="22.9" customHeight="1" thickTop="1">
      <c r="B5" s="5"/>
      <c r="C5" s="5"/>
      <c r="D5" s="5"/>
      <c r="E5" s="75" t="s">
        <v>0</v>
      </c>
      <c r="F5" s="6"/>
      <c r="G5" s="6"/>
      <c r="H5" s="6"/>
      <c r="I5" s="7"/>
      <c r="J5" s="6"/>
      <c r="K5" s="6"/>
      <c r="L5" s="6"/>
      <c r="M5" s="73"/>
      <c r="N5" s="5"/>
      <c r="O5" s="5"/>
    </row>
    <row r="6" spans="2:15" ht="19.899999999999999" customHeight="1">
      <c r="B6" s="9"/>
      <c r="C6" s="10" t="s">
        <v>1</v>
      </c>
      <c r="D6" s="11" t="s">
        <v>2</v>
      </c>
      <c r="E6" s="76" t="s">
        <v>3</v>
      </c>
      <c r="F6" s="12" t="s">
        <v>4</v>
      </c>
      <c r="G6" s="12" t="s">
        <v>5</v>
      </c>
      <c r="H6" s="12" t="s">
        <v>6</v>
      </c>
      <c r="I6" s="12" t="s">
        <v>7</v>
      </c>
      <c r="J6" s="12" t="s">
        <v>8</v>
      </c>
      <c r="K6" s="12" t="s">
        <v>9</v>
      </c>
      <c r="L6" s="12" t="s">
        <v>10</v>
      </c>
      <c r="M6" s="13" t="s">
        <v>11</v>
      </c>
      <c r="N6" s="11" t="s">
        <v>12</v>
      </c>
      <c r="O6" s="11" t="s">
        <v>13</v>
      </c>
    </row>
    <row r="7" spans="2:15" ht="19.899999999999999" customHeight="1">
      <c r="B7" s="11" t="s">
        <v>14</v>
      </c>
      <c r="C7" s="11" t="s">
        <v>0</v>
      </c>
      <c r="D7" s="11" t="s">
        <v>0</v>
      </c>
      <c r="E7" s="9"/>
      <c r="F7" s="12" t="s">
        <v>0</v>
      </c>
      <c r="G7" s="12" t="s">
        <v>15</v>
      </c>
      <c r="H7" s="12" t="s">
        <v>16</v>
      </c>
      <c r="I7" s="12" t="s">
        <v>0</v>
      </c>
      <c r="J7" s="12" t="s">
        <v>0</v>
      </c>
      <c r="K7" s="12" t="s">
        <v>0</v>
      </c>
      <c r="L7" s="12" t="s">
        <v>0</v>
      </c>
      <c r="M7" s="14"/>
      <c r="N7" s="10"/>
      <c r="O7" s="10"/>
    </row>
    <row r="8" spans="2:15" ht="19.899999999999999" hidden="1" customHeight="1" thickBot="1">
      <c r="B8" s="15"/>
      <c r="C8" s="15"/>
      <c r="D8" s="15"/>
      <c r="E8" s="77"/>
      <c r="F8" s="16"/>
      <c r="G8" s="16"/>
      <c r="H8" s="16"/>
      <c r="I8" s="16"/>
      <c r="J8" s="16"/>
      <c r="K8" s="17"/>
      <c r="L8" s="17"/>
      <c r="M8" s="18"/>
      <c r="N8" s="15"/>
      <c r="O8" s="19"/>
    </row>
    <row r="9" spans="2:15" ht="19.5" hidden="1" customHeight="1" thickTop="1">
      <c r="B9" s="20">
        <v>2009</v>
      </c>
      <c r="C9" s="21"/>
      <c r="D9" s="21"/>
      <c r="E9" s="78"/>
      <c r="F9" s="86"/>
      <c r="G9" s="22"/>
      <c r="H9" s="22"/>
      <c r="I9" s="22"/>
      <c r="J9" s="22"/>
      <c r="K9" s="22"/>
      <c r="L9" s="22"/>
      <c r="M9" s="23"/>
      <c r="N9" s="21"/>
      <c r="O9" s="24"/>
    </row>
    <row r="10" spans="2:15" ht="11.25" hidden="1">
      <c r="B10" s="25"/>
      <c r="C10" s="21"/>
      <c r="D10" s="21"/>
      <c r="E10" s="78"/>
      <c r="F10" s="22"/>
      <c r="G10" s="22"/>
      <c r="H10" s="22"/>
      <c r="I10" s="22"/>
      <c r="J10" s="22"/>
      <c r="K10" s="22"/>
      <c r="L10" s="22"/>
      <c r="M10" s="23"/>
      <c r="N10" s="21"/>
      <c r="O10" s="24"/>
    </row>
    <row r="11" spans="2:15" ht="11.25" hidden="1">
      <c r="B11" s="26" t="s">
        <v>17</v>
      </c>
      <c r="C11" s="27">
        <v>26021242</v>
      </c>
      <c r="D11" s="27">
        <v>3439039</v>
      </c>
      <c r="E11" s="79">
        <v>0</v>
      </c>
      <c r="F11" s="28">
        <v>8471455</v>
      </c>
      <c r="G11" s="28">
        <v>85425.8</v>
      </c>
      <c r="H11" s="28">
        <v>19611109</v>
      </c>
      <c r="I11" s="28">
        <v>10868597</v>
      </c>
      <c r="J11" s="28">
        <v>12918429</v>
      </c>
      <c r="K11" s="28">
        <v>14807252</v>
      </c>
      <c r="L11" s="28">
        <v>634503</v>
      </c>
      <c r="M11" s="29">
        <v>18960000</v>
      </c>
      <c r="N11" s="27">
        <v>2219578</v>
      </c>
      <c r="O11" s="27">
        <f>SUM(C11:N11)</f>
        <v>118036629.8</v>
      </c>
    </row>
    <row r="12" spans="2:15" ht="11.25" hidden="1">
      <c r="B12" s="26"/>
      <c r="C12" s="27"/>
      <c r="D12" s="27"/>
      <c r="E12" s="79"/>
      <c r="F12" s="28"/>
      <c r="G12" s="28"/>
      <c r="H12" s="28"/>
      <c r="I12" s="28"/>
      <c r="J12" s="28"/>
      <c r="K12" s="28"/>
      <c r="L12" s="28"/>
      <c r="M12" s="29"/>
      <c r="N12" s="27"/>
      <c r="O12" s="27"/>
    </row>
    <row r="13" spans="2:15" ht="11.25" hidden="1">
      <c r="B13" s="26" t="s">
        <v>18</v>
      </c>
      <c r="C13" s="27">
        <v>25217746</v>
      </c>
      <c r="D13" s="27">
        <v>2170514</v>
      </c>
      <c r="E13" s="79">
        <v>148254</v>
      </c>
      <c r="F13" s="28">
        <v>10974370</v>
      </c>
      <c r="G13" s="28">
        <v>260101.7</v>
      </c>
      <c r="H13" s="28">
        <v>17851016</v>
      </c>
      <c r="I13" s="28">
        <v>11412152</v>
      </c>
      <c r="J13" s="28">
        <v>12533450</v>
      </c>
      <c r="K13" s="28">
        <v>12784468</v>
      </c>
      <c r="L13" s="28">
        <v>728611</v>
      </c>
      <c r="M13" s="29">
        <v>1323943</v>
      </c>
      <c r="N13" s="27">
        <v>1879589</v>
      </c>
      <c r="O13" s="27">
        <f>SUM(C13:N13)</f>
        <v>97284214.700000003</v>
      </c>
    </row>
    <row r="14" spans="2:15" ht="11.25" hidden="1">
      <c r="B14" s="26"/>
      <c r="C14" s="27"/>
      <c r="D14" s="27"/>
      <c r="E14" s="79"/>
      <c r="F14" s="28"/>
      <c r="G14" s="28"/>
      <c r="H14" s="28"/>
      <c r="I14" s="28"/>
      <c r="J14" s="28"/>
      <c r="K14" s="28"/>
      <c r="L14" s="28"/>
      <c r="M14" s="29"/>
      <c r="N14" s="27"/>
      <c r="O14" s="27"/>
    </row>
    <row r="15" spans="2:15" ht="11.25" hidden="1">
      <c r="B15" s="26" t="s">
        <v>19</v>
      </c>
      <c r="C15" s="27">
        <v>31977627</v>
      </c>
      <c r="D15" s="27">
        <v>2762518</v>
      </c>
      <c r="E15" s="79">
        <v>285506</v>
      </c>
      <c r="F15" s="28">
        <v>20930038</v>
      </c>
      <c r="G15" s="28">
        <v>1208205.7</v>
      </c>
      <c r="H15" s="28">
        <v>15821698</v>
      </c>
      <c r="I15" s="28">
        <v>12326901</v>
      </c>
      <c r="J15" s="28">
        <v>18154502</v>
      </c>
      <c r="K15" s="28">
        <v>19499463</v>
      </c>
      <c r="L15" s="28">
        <v>3893283</v>
      </c>
      <c r="M15" s="29">
        <v>5776306</v>
      </c>
      <c r="N15" s="27">
        <v>1872163</v>
      </c>
      <c r="O15" s="27">
        <f>SUM(C15:N15)</f>
        <v>134508210.69999999</v>
      </c>
    </row>
    <row r="17" spans="2:15" ht="11.25" hidden="1">
      <c r="B17" s="26" t="s">
        <v>20</v>
      </c>
      <c r="C17" s="27">
        <v>37158997</v>
      </c>
      <c r="D17" s="27">
        <v>717613</v>
      </c>
      <c r="E17" s="79">
        <v>869291</v>
      </c>
      <c r="F17" s="28">
        <v>37525610</v>
      </c>
      <c r="G17" s="28">
        <v>81094</v>
      </c>
      <c r="H17" s="28">
        <v>49684820</v>
      </c>
      <c r="I17" s="28">
        <v>18622305</v>
      </c>
      <c r="J17" s="28">
        <v>16767522</v>
      </c>
      <c r="K17" s="28">
        <v>12510478</v>
      </c>
      <c r="L17" s="28">
        <v>6736073</v>
      </c>
      <c r="M17" s="29">
        <v>3532434</v>
      </c>
      <c r="N17" s="27">
        <v>1873408</v>
      </c>
      <c r="O17" s="27">
        <f>SUM(C17:N17)</f>
        <v>186079645</v>
      </c>
    </row>
    <row r="18" spans="2:15" ht="11.25" hidden="1">
      <c r="B18" s="26"/>
      <c r="C18" s="27"/>
      <c r="D18" s="27"/>
      <c r="E18" s="79"/>
      <c r="F18" s="28"/>
      <c r="G18" s="28"/>
      <c r="H18" s="28"/>
      <c r="I18" s="28"/>
      <c r="J18" s="28"/>
      <c r="K18" s="28"/>
      <c r="L18" s="28"/>
      <c r="M18" s="29"/>
      <c r="N18" s="27"/>
      <c r="O18" s="27"/>
    </row>
    <row r="19" spans="2:15" ht="11.25" hidden="1">
      <c r="B19" s="26" t="s">
        <v>21</v>
      </c>
      <c r="C19" s="27">
        <v>60649728</v>
      </c>
      <c r="D19" s="27">
        <v>2717375</v>
      </c>
      <c r="E19" s="79">
        <v>114977</v>
      </c>
      <c r="F19" s="28">
        <v>63147870</v>
      </c>
      <c r="G19" s="28">
        <v>6437</v>
      </c>
      <c r="H19" s="28">
        <v>18918170</v>
      </c>
      <c r="I19" s="28">
        <v>21023280</v>
      </c>
      <c r="J19" s="28">
        <v>32087232</v>
      </c>
      <c r="K19" s="28">
        <v>14378180</v>
      </c>
      <c r="L19" s="28">
        <v>5238914</v>
      </c>
      <c r="M19" s="29">
        <v>4618150</v>
      </c>
      <c r="N19" s="27">
        <v>3027982</v>
      </c>
      <c r="O19" s="27">
        <f>SUM(C19:N19)</f>
        <v>225928295</v>
      </c>
    </row>
    <row r="20" spans="2:15" ht="11.25" hidden="1">
      <c r="B20" s="26"/>
      <c r="C20" s="27"/>
      <c r="D20" s="27"/>
      <c r="E20" s="79"/>
      <c r="F20" s="28"/>
      <c r="G20" s="28"/>
      <c r="H20" s="28"/>
      <c r="I20" s="28"/>
      <c r="J20" s="28"/>
      <c r="K20" s="28"/>
      <c r="L20" s="28"/>
      <c r="M20" s="29"/>
      <c r="N20" s="27"/>
      <c r="O20" s="27"/>
    </row>
    <row r="21" spans="2:15" ht="11.25" hidden="1">
      <c r="B21" s="26" t="s">
        <v>22</v>
      </c>
      <c r="C21" s="27">
        <v>71959378</v>
      </c>
      <c r="D21" s="27">
        <v>1612127</v>
      </c>
      <c r="E21" s="79">
        <v>494612</v>
      </c>
      <c r="F21" s="28">
        <v>88289148</v>
      </c>
      <c r="G21" s="28">
        <v>2058131</v>
      </c>
      <c r="H21" s="28">
        <v>15896680</v>
      </c>
      <c r="I21" s="28">
        <v>45291709</v>
      </c>
      <c r="J21" s="28">
        <v>13421853</v>
      </c>
      <c r="K21" s="28">
        <v>17329820</v>
      </c>
      <c r="L21" s="28">
        <v>5804314</v>
      </c>
      <c r="M21" s="29">
        <v>7581296</v>
      </c>
      <c r="N21" s="27">
        <v>3965040</v>
      </c>
      <c r="O21" s="27">
        <f>SUM(C21:N21)</f>
        <v>273704108</v>
      </c>
    </row>
    <row r="22" spans="2:15" ht="11.25" hidden="1">
      <c r="B22" s="30"/>
      <c r="C22" s="27"/>
      <c r="D22" s="27"/>
      <c r="E22" s="79"/>
      <c r="F22" s="28"/>
      <c r="G22" s="28"/>
      <c r="H22" s="28"/>
      <c r="I22" s="28"/>
      <c r="J22" s="28"/>
      <c r="K22" s="28"/>
      <c r="L22" s="28"/>
      <c r="M22" s="29"/>
      <c r="N22" s="27"/>
      <c r="O22" s="27"/>
    </row>
    <row r="23" spans="2:15" ht="11.25" hidden="1">
      <c r="B23" s="26" t="s">
        <v>23</v>
      </c>
      <c r="C23" s="27">
        <v>75293750</v>
      </c>
      <c r="D23" s="27">
        <v>4042618</v>
      </c>
      <c r="E23" s="79">
        <v>2776378</v>
      </c>
      <c r="F23" s="28">
        <v>110366777</v>
      </c>
      <c r="G23" s="28">
        <v>2328797</v>
      </c>
      <c r="H23" s="28">
        <v>19028432</v>
      </c>
      <c r="I23" s="28">
        <v>58827545</v>
      </c>
      <c r="J23" s="28">
        <v>24737863</v>
      </c>
      <c r="K23" s="28">
        <v>24412367</v>
      </c>
      <c r="L23" s="28">
        <v>7411649</v>
      </c>
      <c r="M23" s="29">
        <v>10683052</v>
      </c>
      <c r="N23" s="27">
        <v>1131294</v>
      </c>
      <c r="O23" s="27">
        <f>SUM(C23:N23)</f>
        <v>341040522</v>
      </c>
    </row>
    <row r="24" spans="2:15" ht="11.25" hidden="1">
      <c r="B24" s="26"/>
      <c r="C24" s="27"/>
      <c r="D24" s="27"/>
      <c r="E24" s="79"/>
      <c r="F24" s="28"/>
      <c r="G24" s="31"/>
      <c r="H24" s="28"/>
      <c r="I24" s="28"/>
      <c r="J24" s="28"/>
      <c r="K24" s="28"/>
      <c r="L24" s="28"/>
      <c r="M24" s="29"/>
      <c r="N24" s="27"/>
      <c r="O24" s="27"/>
    </row>
    <row r="25" spans="2:15" ht="11.25" hidden="1">
      <c r="B25" s="26" t="s">
        <v>24</v>
      </c>
      <c r="C25" s="27">
        <v>89385054</v>
      </c>
      <c r="D25" s="27">
        <v>7001930</v>
      </c>
      <c r="E25" s="79">
        <v>365490</v>
      </c>
      <c r="F25" s="28">
        <v>119125294</v>
      </c>
      <c r="G25" s="28">
        <v>125534</v>
      </c>
      <c r="H25" s="28">
        <v>23640794</v>
      </c>
      <c r="I25" s="28">
        <v>74835010</v>
      </c>
      <c r="J25" s="28">
        <v>17470843</v>
      </c>
      <c r="K25" s="28">
        <v>28860694</v>
      </c>
      <c r="L25" s="28">
        <v>8579169</v>
      </c>
      <c r="M25" s="29">
        <v>12870973</v>
      </c>
      <c r="N25" s="27">
        <v>448477</v>
      </c>
      <c r="O25" s="27">
        <f>SUM(C25:N25)</f>
        <v>382709262</v>
      </c>
    </row>
    <row r="26" spans="2:15" ht="11.25" hidden="1">
      <c r="B26" s="26"/>
      <c r="C26" s="27"/>
      <c r="D26" s="27"/>
      <c r="E26" s="79"/>
      <c r="F26" s="28"/>
      <c r="G26" s="28"/>
      <c r="H26" s="28"/>
      <c r="I26" s="28"/>
      <c r="J26" s="28"/>
      <c r="K26" s="28"/>
      <c r="L26" s="28"/>
      <c r="M26" s="29"/>
      <c r="N26" s="27"/>
      <c r="O26" s="27"/>
    </row>
    <row r="27" spans="2:15" ht="11.25" hidden="1">
      <c r="B27" s="26" t="s">
        <v>25</v>
      </c>
      <c r="C27" s="27">
        <v>110009533</v>
      </c>
      <c r="D27" s="27">
        <v>7763050</v>
      </c>
      <c r="E27" s="79">
        <v>1616957</v>
      </c>
      <c r="F27" s="28">
        <v>117495193</v>
      </c>
      <c r="G27" s="28">
        <v>446967</v>
      </c>
      <c r="H27" s="28">
        <v>23557936</v>
      </c>
      <c r="I27" s="28">
        <v>85825069</v>
      </c>
      <c r="J27" s="28">
        <v>23784207</v>
      </c>
      <c r="K27" s="28">
        <v>31810583</v>
      </c>
      <c r="L27" s="28">
        <v>8871096</v>
      </c>
      <c r="M27" s="29">
        <v>14460771</v>
      </c>
      <c r="N27" s="27">
        <v>1132022</v>
      </c>
      <c r="O27" s="27">
        <f>SUM(C27:N27)</f>
        <v>426773384</v>
      </c>
    </row>
    <row r="28" spans="2:15" ht="11.25" hidden="1">
      <c r="B28" s="26"/>
      <c r="C28" s="27"/>
      <c r="D28" s="27"/>
      <c r="E28" s="79"/>
      <c r="F28" s="28"/>
      <c r="G28" s="31"/>
      <c r="H28" s="28"/>
      <c r="I28" s="28"/>
      <c r="J28" s="28"/>
      <c r="K28" s="28"/>
      <c r="L28" s="28"/>
      <c r="M28" s="29"/>
      <c r="N28" s="27"/>
      <c r="O28" s="27"/>
    </row>
    <row r="29" spans="2:15" ht="11.25" hidden="1">
      <c r="B29" s="26" t="s">
        <v>26</v>
      </c>
      <c r="C29" s="27">
        <v>110086065</v>
      </c>
      <c r="D29" s="27">
        <v>7760431</v>
      </c>
      <c r="E29" s="79">
        <v>1679889</v>
      </c>
      <c r="F29" s="28">
        <v>117127947</v>
      </c>
      <c r="G29" s="28">
        <v>446982</v>
      </c>
      <c r="H29" s="28">
        <v>23557957</v>
      </c>
      <c r="I29" s="28">
        <v>85852322</v>
      </c>
      <c r="J29" s="28">
        <v>23790672</v>
      </c>
      <c r="K29" s="28">
        <v>31910583</v>
      </c>
      <c r="L29" s="28">
        <v>8870820</v>
      </c>
      <c r="M29" s="29">
        <v>14108182</v>
      </c>
      <c r="N29" s="27">
        <v>1632569</v>
      </c>
      <c r="O29" s="27">
        <f>SUM(C29:N29)</f>
        <v>426824419</v>
      </c>
    </row>
    <row r="30" spans="2:15" ht="11.25" hidden="1">
      <c r="B30" s="26"/>
      <c r="C30" s="27"/>
      <c r="D30" s="27"/>
      <c r="E30" s="79"/>
      <c r="F30" s="28"/>
      <c r="G30" s="28"/>
      <c r="H30" s="28"/>
      <c r="I30" s="28"/>
      <c r="J30" s="28"/>
      <c r="K30" s="28"/>
      <c r="L30" s="28"/>
      <c r="M30" s="29"/>
      <c r="N30" s="27"/>
      <c r="O30" s="27"/>
    </row>
    <row r="31" spans="2:15" ht="11.25" hidden="1">
      <c r="B31" s="26" t="s">
        <v>27</v>
      </c>
      <c r="C31" s="27">
        <v>110230371</v>
      </c>
      <c r="D31" s="27">
        <v>12406596</v>
      </c>
      <c r="E31" s="79">
        <v>10948327</v>
      </c>
      <c r="F31" s="28">
        <v>151169935</v>
      </c>
      <c r="G31" s="28">
        <v>345035</v>
      </c>
      <c r="H31" s="28">
        <v>32093204</v>
      </c>
      <c r="I31" s="28">
        <v>116375509</v>
      </c>
      <c r="J31" s="28">
        <v>36259743</v>
      </c>
      <c r="K31" s="28">
        <v>35593340</v>
      </c>
      <c r="L31" s="28">
        <v>12726097</v>
      </c>
      <c r="M31" s="29">
        <v>23212507</v>
      </c>
      <c r="N31" s="27">
        <v>1016065</v>
      </c>
      <c r="O31" s="27">
        <f>SUM(C31:N31)</f>
        <v>542376729</v>
      </c>
    </row>
    <row r="35" spans="2:15" ht="11.25" hidden="1">
      <c r="B35" s="26" t="s">
        <v>28</v>
      </c>
      <c r="C35" s="27">
        <v>126806641</v>
      </c>
      <c r="D35" s="27">
        <v>13557619</v>
      </c>
      <c r="E35" s="79">
        <v>10452523</v>
      </c>
      <c r="F35" s="28">
        <v>166638417</v>
      </c>
      <c r="G35" s="31">
        <v>324394</v>
      </c>
      <c r="H35" s="28">
        <v>31606952</v>
      </c>
      <c r="I35" s="28">
        <v>124451366</v>
      </c>
      <c r="J35" s="28">
        <v>34187664</v>
      </c>
      <c r="K35" s="28">
        <v>44462348</v>
      </c>
      <c r="L35" s="28">
        <v>8589982</v>
      </c>
      <c r="M35" s="29">
        <v>29965936</v>
      </c>
      <c r="N35" s="27">
        <v>1050475</v>
      </c>
      <c r="O35" s="27">
        <f>SUM(C35:N35)</f>
        <v>592094317</v>
      </c>
    </row>
    <row r="36" spans="2:15" ht="11.25" hidden="1">
      <c r="B36" s="26"/>
      <c r="C36" s="27"/>
      <c r="D36" s="27"/>
      <c r="E36" s="79"/>
      <c r="F36" s="28"/>
      <c r="G36" s="28"/>
      <c r="H36" s="28"/>
      <c r="I36" s="28"/>
      <c r="J36" s="28"/>
      <c r="K36" s="28"/>
      <c r="L36" s="28"/>
      <c r="M36" s="29"/>
      <c r="N36" s="27"/>
      <c r="O36" s="27"/>
    </row>
    <row r="37" spans="2:15" ht="11.25" hidden="1">
      <c r="B37" s="26" t="s">
        <v>17</v>
      </c>
      <c r="C37" s="27">
        <v>134257590</v>
      </c>
      <c r="D37" s="27">
        <v>13751428</v>
      </c>
      <c r="E37" s="79">
        <v>4589266</v>
      </c>
      <c r="F37" s="28">
        <v>168902531</v>
      </c>
      <c r="G37" s="28">
        <v>636124</v>
      </c>
      <c r="H37" s="28">
        <v>34954809</v>
      </c>
      <c r="I37" s="28">
        <v>132703218</v>
      </c>
      <c r="J37" s="28">
        <v>40798291</v>
      </c>
      <c r="K37" s="28">
        <v>54744240</v>
      </c>
      <c r="L37" s="28">
        <v>13683640</v>
      </c>
      <c r="M37" s="29">
        <v>24011967</v>
      </c>
      <c r="N37" s="27">
        <v>1048086</v>
      </c>
      <c r="O37" s="27">
        <f>SUM(C37:N37)</f>
        <v>624081190</v>
      </c>
    </row>
    <row r="38" spans="2:15" ht="11.25" hidden="1">
      <c r="B38" s="26"/>
      <c r="C38" s="27"/>
      <c r="D38" s="27"/>
      <c r="E38" s="79"/>
      <c r="F38" s="28"/>
      <c r="G38" s="28"/>
      <c r="H38" s="28"/>
      <c r="I38" s="28"/>
      <c r="J38" s="28"/>
      <c r="K38" s="28"/>
      <c r="L38" s="28"/>
      <c r="M38" s="29"/>
      <c r="N38" s="27"/>
      <c r="O38" s="27"/>
    </row>
    <row r="39" spans="2:15" ht="11.25" hidden="1">
      <c r="B39" s="26" t="s">
        <v>18</v>
      </c>
      <c r="C39" s="27">
        <v>113573036</v>
      </c>
      <c r="D39" s="27">
        <v>15437672</v>
      </c>
      <c r="E39" s="79">
        <v>14235853</v>
      </c>
      <c r="F39" s="28">
        <v>248576130</v>
      </c>
      <c r="G39" s="31">
        <v>698257</v>
      </c>
      <c r="H39" s="28">
        <v>44086427</v>
      </c>
      <c r="I39" s="28">
        <v>150409728</v>
      </c>
      <c r="J39" s="28">
        <v>43043770</v>
      </c>
      <c r="K39" s="28">
        <v>54527803</v>
      </c>
      <c r="L39" s="28">
        <v>18847812</v>
      </c>
      <c r="M39" s="29">
        <v>27490973</v>
      </c>
      <c r="N39" s="27">
        <v>1146358</v>
      </c>
      <c r="O39" s="27">
        <f>SUM(C39:N39)</f>
        <v>732073819</v>
      </c>
    </row>
    <row r="40" spans="2:15" ht="11.25" hidden="1">
      <c r="B40" s="26"/>
      <c r="C40" s="27"/>
      <c r="D40" s="27"/>
      <c r="E40" s="79"/>
      <c r="F40" s="28"/>
      <c r="G40" s="28"/>
      <c r="H40" s="31"/>
      <c r="I40" s="28"/>
      <c r="J40" s="31"/>
      <c r="K40" s="28"/>
      <c r="L40" s="28"/>
      <c r="M40" s="29"/>
      <c r="N40" s="27"/>
      <c r="O40" s="27"/>
    </row>
    <row r="41" spans="2:15" ht="11.25" hidden="1">
      <c r="B41" s="26" t="s">
        <v>19</v>
      </c>
      <c r="C41" s="27">
        <v>169847116</v>
      </c>
      <c r="D41" s="27">
        <v>13763848</v>
      </c>
      <c r="E41" s="79">
        <v>8857550</v>
      </c>
      <c r="F41" s="28">
        <v>177958572</v>
      </c>
      <c r="G41" s="28">
        <v>615967</v>
      </c>
      <c r="H41" s="28">
        <v>47074396</v>
      </c>
      <c r="I41" s="28">
        <v>136299370</v>
      </c>
      <c r="J41" s="28">
        <v>52387305</v>
      </c>
      <c r="K41" s="28">
        <v>72529468</v>
      </c>
      <c r="L41" s="28">
        <v>15494579</v>
      </c>
      <c r="M41" s="29">
        <v>42421832</v>
      </c>
      <c r="N41" s="27">
        <v>1142329</v>
      </c>
      <c r="O41" s="27">
        <f>SUM(C41:N41)</f>
        <v>738392332</v>
      </c>
    </row>
    <row r="42" spans="2:15" ht="11.25" hidden="1">
      <c r="B42" s="26"/>
      <c r="C42" s="27"/>
      <c r="D42" s="27"/>
      <c r="E42" s="79"/>
      <c r="F42" s="28"/>
      <c r="G42" s="28"/>
      <c r="H42" s="28"/>
      <c r="I42" s="28"/>
      <c r="J42" s="28"/>
      <c r="K42" s="28"/>
      <c r="L42" s="28"/>
      <c r="M42" s="29"/>
      <c r="N42" s="27"/>
      <c r="O42" s="27"/>
    </row>
    <row r="43" spans="2:15" ht="11.25" hidden="1">
      <c r="B43" s="26" t="s">
        <v>20</v>
      </c>
      <c r="C43" s="27">
        <v>158118930</v>
      </c>
      <c r="D43" s="27">
        <v>13674590</v>
      </c>
      <c r="E43" s="79">
        <v>10286935</v>
      </c>
      <c r="F43" s="28">
        <v>202105314</v>
      </c>
      <c r="G43" s="28">
        <v>3348985</v>
      </c>
      <c r="H43" s="28">
        <v>40814283</v>
      </c>
      <c r="I43" s="28">
        <v>151302531</v>
      </c>
      <c r="J43" s="28">
        <v>60951695</v>
      </c>
      <c r="K43" s="28">
        <v>74946718</v>
      </c>
      <c r="L43" s="28">
        <v>19682044</v>
      </c>
      <c r="M43" s="29">
        <v>54314902</v>
      </c>
      <c r="N43" s="27">
        <v>954937</v>
      </c>
      <c r="O43" s="27">
        <f>SUM(C43:N43)</f>
        <v>790501864</v>
      </c>
    </row>
    <row r="44" spans="2:15" ht="11.25" hidden="1">
      <c r="B44" s="26"/>
      <c r="C44" s="27"/>
      <c r="D44" s="27"/>
      <c r="E44" s="79"/>
      <c r="F44" s="28"/>
      <c r="G44" s="28"/>
      <c r="H44" s="28"/>
      <c r="I44" s="28"/>
      <c r="J44" s="28"/>
      <c r="K44" s="28"/>
      <c r="L44" s="28"/>
      <c r="M44" s="29"/>
      <c r="N44" s="27"/>
      <c r="O44" s="27"/>
    </row>
    <row r="45" spans="2:15" ht="11.25" hidden="1">
      <c r="B45" s="26" t="s">
        <v>21</v>
      </c>
      <c r="C45" s="27">
        <v>206231613</v>
      </c>
      <c r="D45" s="27">
        <v>1324092</v>
      </c>
      <c r="E45" s="79">
        <v>11212304</v>
      </c>
      <c r="F45" s="28">
        <v>173269267</v>
      </c>
      <c r="G45" s="28">
        <v>3298193</v>
      </c>
      <c r="H45" s="28">
        <v>27666281</v>
      </c>
      <c r="I45" s="28">
        <v>142099512</v>
      </c>
      <c r="J45" s="28">
        <v>55611315</v>
      </c>
      <c r="K45" s="28">
        <v>95509373</v>
      </c>
      <c r="L45" s="28">
        <v>17105143</v>
      </c>
      <c r="M45" s="29">
        <v>49979972</v>
      </c>
      <c r="N45" s="27">
        <v>15742204</v>
      </c>
      <c r="O45" s="27">
        <f>SUM(C45:N45)</f>
        <v>799049269</v>
      </c>
    </row>
    <row r="46" spans="2:15" ht="11.25" hidden="1">
      <c r="B46" s="26"/>
      <c r="C46" s="27"/>
      <c r="D46" s="27"/>
      <c r="E46" s="79"/>
      <c r="F46" s="28"/>
      <c r="G46" s="28"/>
      <c r="H46" s="28"/>
      <c r="I46" s="28"/>
      <c r="J46" s="28"/>
      <c r="K46" s="28"/>
      <c r="L46" s="28"/>
      <c r="M46" s="29"/>
      <c r="N46" s="27"/>
      <c r="O46" s="27"/>
    </row>
    <row r="47" spans="2:15" ht="11.25" hidden="1">
      <c r="B47" s="26" t="s">
        <v>22</v>
      </c>
      <c r="C47" s="27">
        <v>193573089</v>
      </c>
      <c r="D47" s="27">
        <v>15645372</v>
      </c>
      <c r="E47" s="79">
        <v>6933538</v>
      </c>
      <c r="F47" s="28">
        <v>188003475</v>
      </c>
      <c r="G47" s="28">
        <v>4981402</v>
      </c>
      <c r="H47" s="28">
        <v>53420360</v>
      </c>
      <c r="I47" s="28">
        <v>162534588</v>
      </c>
      <c r="J47" s="28">
        <v>65789251</v>
      </c>
      <c r="K47" s="28">
        <v>96519288</v>
      </c>
      <c r="L47" s="28">
        <v>16652154</v>
      </c>
      <c r="M47" s="29">
        <v>71341798</v>
      </c>
      <c r="N47" s="27">
        <v>816295</v>
      </c>
      <c r="O47" s="27">
        <f>SUM(C47:N47)</f>
        <v>876210610</v>
      </c>
    </row>
    <row r="49" spans="2:15" ht="11.25" hidden="1">
      <c r="B49" s="26" t="s">
        <v>23</v>
      </c>
      <c r="C49" s="27">
        <v>201135528</v>
      </c>
      <c r="D49" s="27">
        <v>16718000</v>
      </c>
      <c r="E49" s="79">
        <v>16542469</v>
      </c>
      <c r="F49" s="28">
        <v>207903061</v>
      </c>
      <c r="G49" s="31">
        <v>798737</v>
      </c>
      <c r="H49" s="28">
        <v>57230308</v>
      </c>
      <c r="I49" s="28">
        <v>183180663</v>
      </c>
      <c r="J49" s="28">
        <v>65285564</v>
      </c>
      <c r="K49" s="28">
        <v>93229562</v>
      </c>
      <c r="L49" s="28">
        <v>18680786</v>
      </c>
      <c r="M49" s="29">
        <v>76944931</v>
      </c>
      <c r="N49" s="27">
        <v>879101</v>
      </c>
      <c r="O49" s="27">
        <f>SUM(C49:N49)</f>
        <v>938528710</v>
      </c>
    </row>
    <row r="50" spans="2:15" ht="11.25" hidden="1">
      <c r="B50" s="26"/>
      <c r="C50" s="27"/>
      <c r="D50" s="27"/>
      <c r="E50" s="79"/>
      <c r="F50" s="28"/>
      <c r="G50" s="28"/>
      <c r="H50" s="31"/>
      <c r="I50" s="28"/>
      <c r="J50" s="31"/>
      <c r="K50" s="28"/>
      <c r="L50" s="28"/>
      <c r="M50" s="29"/>
      <c r="N50" s="27"/>
      <c r="O50" s="27"/>
    </row>
    <row r="51" spans="2:15" ht="11.25" hidden="1">
      <c r="B51" s="26" t="s">
        <v>24</v>
      </c>
      <c r="C51" s="27">
        <v>213277856</v>
      </c>
      <c r="D51" s="27">
        <v>17004135</v>
      </c>
      <c r="E51" s="79">
        <v>14513760</v>
      </c>
      <c r="F51" s="28">
        <v>217275138</v>
      </c>
      <c r="G51" s="28">
        <v>1802040</v>
      </c>
      <c r="H51" s="28">
        <v>70523343</v>
      </c>
      <c r="I51" s="28">
        <v>204046735</v>
      </c>
      <c r="J51" s="28">
        <v>67892379</v>
      </c>
      <c r="K51" s="28">
        <v>102020636</v>
      </c>
      <c r="L51" s="28">
        <v>19623689</v>
      </c>
      <c r="M51" s="29">
        <v>75364041</v>
      </c>
      <c r="N51" s="27">
        <v>1014993</v>
      </c>
      <c r="O51" s="27">
        <f>SUM(C51:N51)</f>
        <v>1004358745</v>
      </c>
    </row>
    <row r="52" spans="2:15" ht="11.25" hidden="1">
      <c r="B52" s="26"/>
      <c r="C52" s="27"/>
      <c r="D52" s="27"/>
      <c r="E52" s="79"/>
      <c r="F52" s="28"/>
      <c r="G52" s="28"/>
      <c r="H52" s="28"/>
      <c r="I52" s="28"/>
      <c r="J52" s="28"/>
      <c r="K52" s="28"/>
      <c r="L52" s="28"/>
      <c r="M52" s="29"/>
      <c r="N52" s="27"/>
      <c r="O52" s="27"/>
    </row>
    <row r="53" spans="2:15" ht="11.25" hidden="1">
      <c r="B53" s="26" t="s">
        <v>25</v>
      </c>
      <c r="C53" s="27">
        <v>228476002</v>
      </c>
      <c r="D53" s="27">
        <v>17846996</v>
      </c>
      <c r="E53" s="79">
        <v>15447909</v>
      </c>
      <c r="F53" s="28">
        <v>223141265</v>
      </c>
      <c r="G53" s="28">
        <v>3087436</v>
      </c>
      <c r="H53" s="28">
        <v>72709632</v>
      </c>
      <c r="I53" s="28">
        <v>208774541</v>
      </c>
      <c r="J53" s="28">
        <v>68465125</v>
      </c>
      <c r="K53" s="28">
        <v>107447537</v>
      </c>
      <c r="L53" s="28">
        <v>23324173</v>
      </c>
      <c r="M53" s="29">
        <v>80073123</v>
      </c>
      <c r="N53" s="27">
        <v>787355</v>
      </c>
      <c r="O53" s="27">
        <f>SUM(C53:N53)</f>
        <v>1049581094</v>
      </c>
    </row>
    <row r="54" spans="2:15" ht="11.25" hidden="1">
      <c r="B54" s="26"/>
      <c r="C54" s="35"/>
      <c r="D54" s="27"/>
      <c r="E54" s="79"/>
      <c r="F54" s="31"/>
      <c r="G54" s="28"/>
      <c r="H54" s="28"/>
      <c r="I54" s="28"/>
      <c r="J54" s="28"/>
      <c r="K54" s="28"/>
      <c r="L54" s="28"/>
      <c r="M54" s="29"/>
      <c r="N54" s="27"/>
      <c r="O54" s="27"/>
    </row>
    <row r="55" spans="2:15" ht="11.25" hidden="1">
      <c r="B55" s="26" t="s">
        <v>26</v>
      </c>
      <c r="C55" s="27">
        <v>236381431</v>
      </c>
      <c r="D55" s="27">
        <v>22499176</v>
      </c>
      <c r="E55" s="79">
        <v>16024146</v>
      </c>
      <c r="F55" s="28">
        <v>211197900</v>
      </c>
      <c r="G55" s="28">
        <v>413703</v>
      </c>
      <c r="H55" s="28">
        <v>72693042</v>
      </c>
      <c r="I55" s="28">
        <v>215367746</v>
      </c>
      <c r="J55" s="28">
        <v>75412024</v>
      </c>
      <c r="K55" s="28">
        <v>117037786</v>
      </c>
      <c r="L55" s="28">
        <v>22315554</v>
      </c>
      <c r="M55" s="29">
        <v>87760623</v>
      </c>
      <c r="N55" s="27">
        <v>1122125</v>
      </c>
      <c r="O55" s="27">
        <f>SUM(C55:N55)</f>
        <v>1078225256</v>
      </c>
    </row>
    <row r="56" spans="2:15" ht="11.25" hidden="1">
      <c r="B56" s="26"/>
      <c r="C56" s="27"/>
      <c r="D56" s="27"/>
      <c r="E56" s="79"/>
      <c r="F56" s="28"/>
      <c r="G56" s="31"/>
      <c r="H56" s="28"/>
      <c r="I56" s="28"/>
      <c r="J56" s="28"/>
      <c r="K56" s="28"/>
      <c r="L56" s="28"/>
      <c r="M56" s="29"/>
      <c r="N56" s="27"/>
      <c r="O56" s="27"/>
    </row>
    <row r="57" spans="2:15" ht="11.25" hidden="1">
      <c r="B57" s="26" t="s">
        <v>27</v>
      </c>
      <c r="C57" s="27">
        <v>238969772</v>
      </c>
      <c r="D57" s="27">
        <v>24075466</v>
      </c>
      <c r="E57" s="79">
        <v>15855738</v>
      </c>
      <c r="F57" s="28">
        <v>225277028</v>
      </c>
      <c r="G57" s="28">
        <v>384554</v>
      </c>
      <c r="H57" s="28">
        <v>72693089</v>
      </c>
      <c r="I57" s="28">
        <v>218621381</v>
      </c>
      <c r="J57" s="28">
        <v>71729905</v>
      </c>
      <c r="K57" s="28">
        <v>112325194</v>
      </c>
      <c r="L57" s="28">
        <v>22015593</v>
      </c>
      <c r="M57" s="29">
        <v>86980598</v>
      </c>
      <c r="N57" s="27">
        <v>1122125</v>
      </c>
      <c r="O57" s="27">
        <f>SUM(C57:N57)</f>
        <v>1090050443</v>
      </c>
    </row>
    <row r="58" spans="2:15" ht="11.25" hidden="1">
      <c r="B58" s="20">
        <v>2011</v>
      </c>
      <c r="C58" s="27"/>
      <c r="D58" s="27"/>
      <c r="E58" s="79"/>
      <c r="F58" s="28"/>
      <c r="G58" s="28"/>
      <c r="H58" s="28"/>
      <c r="I58" s="28"/>
      <c r="J58" s="28"/>
      <c r="K58" s="28"/>
      <c r="L58" s="28"/>
      <c r="M58" s="29"/>
      <c r="N58" s="27"/>
      <c r="O58" s="27"/>
    </row>
    <row r="59" spans="2:15" ht="11.25" hidden="1">
      <c r="B59" s="26"/>
      <c r="C59" s="27"/>
      <c r="D59" s="27"/>
      <c r="E59" s="79"/>
      <c r="F59" s="28"/>
      <c r="G59" s="28"/>
      <c r="H59" s="28"/>
      <c r="I59" s="28"/>
      <c r="J59" s="28"/>
      <c r="K59" s="28"/>
      <c r="L59" s="28"/>
      <c r="M59" s="29"/>
      <c r="N59" s="27"/>
      <c r="O59" s="27"/>
    </row>
    <row r="60" spans="2:15" ht="11.25" hidden="1">
      <c r="B60" s="26" t="s">
        <v>28</v>
      </c>
      <c r="C60" s="27">
        <v>248101</v>
      </c>
      <c r="D60" s="27">
        <v>24196.400000000001</v>
      </c>
      <c r="E60" s="79">
        <v>25232.799999999999</v>
      </c>
      <c r="F60" s="28">
        <v>214184</v>
      </c>
      <c r="G60" s="36">
        <v>1379.6</v>
      </c>
      <c r="H60" s="28">
        <v>70319.3</v>
      </c>
      <c r="I60" s="28">
        <v>231581</v>
      </c>
      <c r="J60" s="28">
        <v>79356.2</v>
      </c>
      <c r="K60" s="28">
        <v>140098.6</v>
      </c>
      <c r="L60" s="28">
        <v>31181.8</v>
      </c>
      <c r="M60" s="29">
        <v>100618.4</v>
      </c>
      <c r="N60" s="27">
        <v>1190.0999999999999</v>
      </c>
      <c r="O60" s="27">
        <v>1167439.3</v>
      </c>
    </row>
    <row r="61" spans="2:15" ht="11.25" hidden="1">
      <c r="B61" s="26" t="s">
        <v>17</v>
      </c>
      <c r="C61" s="27">
        <v>246306.9</v>
      </c>
      <c r="D61" s="27">
        <v>26640.400000000001</v>
      </c>
      <c r="E61" s="79">
        <v>18348.599999999999</v>
      </c>
      <c r="F61" s="28">
        <v>251404</v>
      </c>
      <c r="G61" s="28">
        <v>952.5</v>
      </c>
      <c r="H61" s="36">
        <v>71844.2</v>
      </c>
      <c r="I61" s="28">
        <v>249530.6</v>
      </c>
      <c r="J61" s="36">
        <v>72882.100000000006</v>
      </c>
      <c r="K61" s="28">
        <v>128101.1</v>
      </c>
      <c r="L61" s="28">
        <v>33021.699999999997</v>
      </c>
      <c r="M61" s="29">
        <v>105899</v>
      </c>
      <c r="N61" s="27">
        <v>1278.5999999999999</v>
      </c>
      <c r="O61" s="27">
        <v>1206209.7</v>
      </c>
    </row>
    <row r="62" spans="2:15" ht="11.25" hidden="1">
      <c r="B62" s="26" t="s">
        <v>19</v>
      </c>
      <c r="C62" s="27">
        <v>257571.4</v>
      </c>
      <c r="D62" s="27">
        <v>31141.3</v>
      </c>
      <c r="E62" s="79">
        <v>26562.400000000001</v>
      </c>
      <c r="F62" s="28">
        <v>275966.8</v>
      </c>
      <c r="G62" s="28">
        <v>1583.2</v>
      </c>
      <c r="H62" s="28">
        <v>64759.1</v>
      </c>
      <c r="I62" s="28">
        <v>269699.40000000002</v>
      </c>
      <c r="J62" s="28">
        <v>74819.600000000006</v>
      </c>
      <c r="K62" s="28">
        <v>130687.1</v>
      </c>
      <c r="L62" s="28">
        <v>37645.4</v>
      </c>
      <c r="M62" s="29">
        <v>129424.1</v>
      </c>
      <c r="N62" s="27">
        <v>1179.9000000000001</v>
      </c>
      <c r="O62" s="27">
        <v>1301039.8</v>
      </c>
    </row>
    <row r="63" spans="2:15" ht="11.25" hidden="1">
      <c r="B63" s="26" t="s">
        <v>18</v>
      </c>
      <c r="C63" s="27">
        <v>257571.416</v>
      </c>
      <c r="D63" s="27">
        <v>31141.31</v>
      </c>
      <c r="E63" s="79">
        <v>26562.395</v>
      </c>
      <c r="F63" s="28">
        <v>275966.76</v>
      </c>
      <c r="G63" s="28">
        <v>1583.24</v>
      </c>
      <c r="H63" s="28">
        <v>64759.084999999999</v>
      </c>
      <c r="I63" s="28">
        <v>269699.44900000002</v>
      </c>
      <c r="J63" s="28">
        <v>74819.562000000005</v>
      </c>
      <c r="K63" s="28">
        <v>131698.117</v>
      </c>
      <c r="L63" s="28">
        <v>37645.430999999997</v>
      </c>
      <c r="M63" s="29">
        <v>129424.121</v>
      </c>
      <c r="N63" s="27">
        <v>1179.9110000000001</v>
      </c>
      <c r="O63" s="27">
        <f>+SUM(C63:N63)</f>
        <v>1302050.7970000003</v>
      </c>
    </row>
    <row r="64" spans="2:15" ht="11.25" hidden="1">
      <c r="B64" s="26" t="s">
        <v>20</v>
      </c>
      <c r="C64" s="27">
        <v>319706.09999999998</v>
      </c>
      <c r="D64" s="27">
        <v>31801.1</v>
      </c>
      <c r="E64" s="79">
        <v>21097.4</v>
      </c>
      <c r="F64" s="28">
        <v>293801.90000000002</v>
      </c>
      <c r="G64" s="28">
        <v>19061.7</v>
      </c>
      <c r="H64" s="28">
        <v>92452.2</v>
      </c>
      <c r="I64" s="28">
        <v>277047.8</v>
      </c>
      <c r="J64" s="28">
        <v>74438.899999999994</v>
      </c>
      <c r="K64" s="28">
        <v>111134.2</v>
      </c>
      <c r="L64" s="28">
        <v>41107.300000000003</v>
      </c>
      <c r="M64" s="29">
        <v>135736.70000000001</v>
      </c>
      <c r="N64" s="27">
        <v>1344.8</v>
      </c>
      <c r="O64" s="27">
        <v>1418730.1</v>
      </c>
    </row>
    <row r="65" spans="2:15" ht="11.25" hidden="1">
      <c r="B65" s="26" t="s">
        <v>21</v>
      </c>
      <c r="C65" s="27">
        <v>316350.09999999998</v>
      </c>
      <c r="D65" s="27">
        <v>31832</v>
      </c>
      <c r="E65" s="79">
        <v>26185.8</v>
      </c>
      <c r="F65" s="28">
        <v>283750.3</v>
      </c>
      <c r="G65" s="28">
        <v>1805.6</v>
      </c>
      <c r="H65" s="28">
        <v>129730.9</v>
      </c>
      <c r="I65" s="28">
        <v>268223.8</v>
      </c>
      <c r="J65" s="28">
        <v>76460.5</v>
      </c>
      <c r="K65" s="28">
        <v>109775.8</v>
      </c>
      <c r="L65" s="28">
        <v>36538.9</v>
      </c>
      <c r="M65" s="29">
        <v>151781.1</v>
      </c>
      <c r="N65" s="27">
        <v>1555</v>
      </c>
      <c r="O65" s="27">
        <v>1433989.9</v>
      </c>
    </row>
    <row r="66" spans="2:15" ht="11.25" hidden="1">
      <c r="B66" s="26" t="s">
        <v>22</v>
      </c>
      <c r="C66" s="27">
        <v>333578.7</v>
      </c>
      <c r="D66" s="27">
        <v>26846</v>
      </c>
      <c r="E66" s="79">
        <v>25889.3</v>
      </c>
      <c r="F66" s="28">
        <v>308559.5</v>
      </c>
      <c r="G66" s="28">
        <v>966.1</v>
      </c>
      <c r="H66" s="28">
        <v>140823.4</v>
      </c>
      <c r="I66" s="28">
        <v>283992.90000000002</v>
      </c>
      <c r="J66" s="28">
        <v>72152.800000000003</v>
      </c>
      <c r="K66" s="28">
        <v>113101.5</v>
      </c>
      <c r="L66" s="28">
        <v>41983</v>
      </c>
      <c r="M66" s="29">
        <v>161051.29999999999</v>
      </c>
      <c r="N66" s="27">
        <v>1668.4</v>
      </c>
      <c r="O66" s="27">
        <v>1510612.9</v>
      </c>
    </row>
    <row r="67" spans="2:15" ht="11.25" hidden="1">
      <c r="B67" s="26" t="s">
        <v>23</v>
      </c>
      <c r="C67" s="27">
        <v>332796.09999999998</v>
      </c>
      <c r="D67" s="27">
        <v>44134.7</v>
      </c>
      <c r="E67" s="79">
        <v>24796.9</v>
      </c>
      <c r="F67" s="28">
        <v>315240.5</v>
      </c>
      <c r="G67" s="28">
        <v>96774.1</v>
      </c>
      <c r="H67" s="31">
        <v>447.7</v>
      </c>
      <c r="I67" s="28">
        <v>306216</v>
      </c>
      <c r="J67" s="28">
        <v>77595.899999999994</v>
      </c>
      <c r="K67" s="28">
        <v>129450.6</v>
      </c>
      <c r="L67" s="28">
        <v>27445.1</v>
      </c>
      <c r="M67" s="29">
        <v>173033.1</v>
      </c>
      <c r="N67" s="27">
        <v>1691.1</v>
      </c>
      <c r="O67" s="27">
        <v>1529799.8</v>
      </c>
    </row>
    <row r="68" spans="2:15" ht="11.25" hidden="1">
      <c r="B68" s="26" t="s">
        <v>24</v>
      </c>
      <c r="C68" s="27">
        <v>329948.79999999999</v>
      </c>
      <c r="D68" s="27">
        <v>28973.8</v>
      </c>
      <c r="E68" s="79">
        <v>25205.5</v>
      </c>
      <c r="F68" s="28">
        <v>343973.3</v>
      </c>
      <c r="G68" s="28">
        <v>1106.3</v>
      </c>
      <c r="H68" s="28">
        <v>95277.9</v>
      </c>
      <c r="I68" s="28">
        <v>319798.5</v>
      </c>
      <c r="J68" s="28">
        <v>79764.399999999994</v>
      </c>
      <c r="K68" s="28">
        <v>123027.1</v>
      </c>
      <c r="L68" s="28">
        <v>45935.1</v>
      </c>
      <c r="M68" s="29">
        <v>195852.2</v>
      </c>
      <c r="N68" s="27">
        <v>1597.8</v>
      </c>
      <c r="O68" s="27">
        <v>1590460.9</v>
      </c>
    </row>
    <row r="69" spans="2:15" ht="11.25" hidden="1">
      <c r="B69" s="26" t="s">
        <v>25</v>
      </c>
      <c r="C69" s="27">
        <v>338584.5</v>
      </c>
      <c r="D69" s="27">
        <v>31789.8</v>
      </c>
      <c r="E69" s="79">
        <v>31700</v>
      </c>
      <c r="F69" s="28">
        <v>367819.7</v>
      </c>
      <c r="G69" s="28">
        <v>88231</v>
      </c>
      <c r="H69" s="28">
        <v>3022.7</v>
      </c>
      <c r="I69" s="28">
        <v>295604.5</v>
      </c>
      <c r="J69" s="28">
        <v>88673.3</v>
      </c>
      <c r="K69" s="28">
        <v>136534.5</v>
      </c>
      <c r="L69" s="28">
        <v>44887</v>
      </c>
      <c r="M69" s="29">
        <v>215665.9</v>
      </c>
      <c r="N69" s="27">
        <v>1592.5</v>
      </c>
      <c r="O69" s="27">
        <v>1644846.2</v>
      </c>
    </row>
    <row r="70" spans="2:15" ht="11.25" hidden="1">
      <c r="B70" s="26" t="s">
        <v>26</v>
      </c>
      <c r="C70" s="27">
        <v>340028</v>
      </c>
      <c r="D70" s="27">
        <v>33626</v>
      </c>
      <c r="E70" s="79">
        <v>27319.9</v>
      </c>
      <c r="F70" s="28">
        <v>361122.8</v>
      </c>
      <c r="G70" s="28">
        <v>89338.4</v>
      </c>
      <c r="H70" s="28">
        <v>2950.9</v>
      </c>
      <c r="I70" s="28">
        <v>293019.3</v>
      </c>
      <c r="J70" s="28">
        <v>92514.5</v>
      </c>
      <c r="K70" s="28">
        <v>147837.29999999999</v>
      </c>
      <c r="L70" s="28">
        <v>52656.7</v>
      </c>
      <c r="M70" s="29">
        <v>204873.8</v>
      </c>
      <c r="N70" s="27">
        <v>5371.9</v>
      </c>
      <c r="O70" s="27">
        <v>1650659.5</v>
      </c>
    </row>
    <row r="71" spans="2:15" ht="11.25" hidden="1">
      <c r="B71" s="26" t="s">
        <v>27</v>
      </c>
      <c r="C71" s="27">
        <v>366827.1</v>
      </c>
      <c r="D71" s="27">
        <v>36043.9</v>
      </c>
      <c r="E71" s="79">
        <v>24836.9</v>
      </c>
      <c r="F71" s="28" t="s">
        <v>29</v>
      </c>
      <c r="G71" s="28">
        <v>3720.8</v>
      </c>
      <c r="H71" s="28">
        <v>87963.3</v>
      </c>
      <c r="I71" s="28">
        <v>310488.5</v>
      </c>
      <c r="J71" s="28">
        <v>75310.399999999994</v>
      </c>
      <c r="K71" s="28">
        <v>191534.5</v>
      </c>
      <c r="L71" s="28">
        <v>55295.7</v>
      </c>
      <c r="M71" s="29">
        <v>180205</v>
      </c>
      <c r="N71" s="27">
        <v>4726.2</v>
      </c>
      <c r="O71" s="37">
        <v>1660274.6</v>
      </c>
    </row>
    <row r="72" spans="2:15" ht="11.25" hidden="1">
      <c r="B72" s="26"/>
      <c r="C72" s="27"/>
      <c r="D72" s="27"/>
      <c r="E72" s="79"/>
      <c r="F72" s="28"/>
      <c r="G72" s="28"/>
      <c r="H72" s="28"/>
      <c r="I72" s="28"/>
      <c r="J72" s="28"/>
      <c r="K72" s="28"/>
      <c r="L72" s="28"/>
      <c r="M72" s="29"/>
      <c r="N72" s="27"/>
      <c r="O72" s="27"/>
    </row>
    <row r="73" spans="2:15" ht="11.25" hidden="1">
      <c r="B73" s="20">
        <v>2012</v>
      </c>
      <c r="C73" s="35"/>
      <c r="D73" s="35"/>
      <c r="E73" s="81"/>
      <c r="F73" s="31"/>
      <c r="G73" s="31"/>
      <c r="H73" s="31"/>
      <c r="I73" s="31"/>
      <c r="J73" s="31"/>
      <c r="K73" s="31"/>
      <c r="L73" s="31"/>
      <c r="M73" s="38"/>
      <c r="N73" s="35"/>
      <c r="O73" s="35"/>
    </row>
    <row r="74" spans="2:15" ht="11.25" hidden="1">
      <c r="B74" s="26"/>
      <c r="C74" s="35"/>
      <c r="D74" s="35"/>
      <c r="E74" s="81"/>
      <c r="F74" s="31"/>
      <c r="G74" s="31"/>
      <c r="H74" s="31"/>
      <c r="I74" s="31"/>
      <c r="J74" s="31"/>
      <c r="K74" s="31"/>
      <c r="L74" s="31"/>
      <c r="M74" s="38"/>
      <c r="N74" s="35"/>
      <c r="O74" s="35"/>
    </row>
    <row r="75" spans="2:15" ht="11.25" hidden="1">
      <c r="B75" s="26" t="s">
        <v>28</v>
      </c>
      <c r="C75" s="27">
        <v>363990.9</v>
      </c>
      <c r="D75" s="27">
        <v>39589.599999999999</v>
      </c>
      <c r="E75" s="79">
        <v>27332.799999999999</v>
      </c>
      <c r="F75" s="28">
        <v>322510.09999999998</v>
      </c>
      <c r="G75" s="28">
        <v>8749.9</v>
      </c>
      <c r="H75" s="28">
        <v>74636.2</v>
      </c>
      <c r="I75" s="28">
        <v>336196.7</v>
      </c>
      <c r="J75" s="28">
        <v>77655.7</v>
      </c>
      <c r="K75" s="28">
        <v>198437.3</v>
      </c>
      <c r="L75" s="28">
        <v>52515.7</v>
      </c>
      <c r="M75" s="29">
        <v>171956.3</v>
      </c>
      <c r="N75" s="27">
        <v>1013.2</v>
      </c>
      <c r="O75" s="37">
        <v>1674584.5</v>
      </c>
    </row>
    <row r="76" spans="2:15" ht="11.25" hidden="1">
      <c r="B76" s="26" t="s">
        <v>17</v>
      </c>
      <c r="C76" s="27">
        <v>352190.2</v>
      </c>
      <c r="D76" s="27">
        <v>36718.69</v>
      </c>
      <c r="E76" s="79">
        <v>26551.03</v>
      </c>
      <c r="F76" s="28">
        <v>284567.87</v>
      </c>
      <c r="G76" s="28">
        <v>9291.08</v>
      </c>
      <c r="H76" s="28">
        <v>85886.99</v>
      </c>
      <c r="I76" s="28">
        <v>336261.49</v>
      </c>
      <c r="J76" s="28">
        <v>88738.25</v>
      </c>
      <c r="K76" s="28">
        <v>202845.2</v>
      </c>
      <c r="L76" s="28">
        <v>53191.93</v>
      </c>
      <c r="M76" s="29">
        <v>172424.01</v>
      </c>
      <c r="N76" s="27">
        <v>1567.65</v>
      </c>
      <c r="O76" s="37">
        <v>1650234.17</v>
      </c>
    </row>
    <row r="77" spans="2:15" ht="11.25" hidden="1">
      <c r="B77" s="26" t="s">
        <v>18</v>
      </c>
      <c r="C77" s="27">
        <v>354440.8</v>
      </c>
      <c r="D77" s="27">
        <v>37811</v>
      </c>
      <c r="E77" s="79">
        <v>31484.9</v>
      </c>
      <c r="F77" s="28">
        <v>328381.09999999998</v>
      </c>
      <c r="G77" s="28">
        <v>8193.5</v>
      </c>
      <c r="H77" s="28">
        <v>92178.6</v>
      </c>
      <c r="I77" s="28">
        <v>324375.5</v>
      </c>
      <c r="J77" s="28">
        <v>108000.1</v>
      </c>
      <c r="K77" s="28">
        <v>205453.7</v>
      </c>
      <c r="L77" s="28">
        <v>32088.9</v>
      </c>
      <c r="M77" s="29">
        <v>174479.6</v>
      </c>
      <c r="N77" s="27">
        <v>1583.8</v>
      </c>
      <c r="O77" s="37">
        <v>1698471.4</v>
      </c>
    </row>
    <row r="78" spans="2:15" ht="11.25" hidden="1">
      <c r="B78" s="26" t="s">
        <v>19</v>
      </c>
      <c r="C78" s="27">
        <v>341893.5</v>
      </c>
      <c r="D78" s="27">
        <v>30462</v>
      </c>
      <c r="E78" s="79">
        <v>33633.800000000003</v>
      </c>
      <c r="F78" s="28">
        <v>358038</v>
      </c>
      <c r="G78" s="28">
        <v>5558.5</v>
      </c>
      <c r="H78" s="28">
        <v>78498.399999999994</v>
      </c>
      <c r="I78" s="28">
        <v>334699.5</v>
      </c>
      <c r="J78" s="28">
        <v>110765.7</v>
      </c>
      <c r="K78" s="28">
        <v>220956.5</v>
      </c>
      <c r="L78" s="28">
        <v>26181.8</v>
      </c>
      <c r="M78" s="29">
        <v>179845.8</v>
      </c>
      <c r="N78" s="27">
        <v>1355.3</v>
      </c>
      <c r="O78" s="37">
        <v>1721888.8</v>
      </c>
    </row>
    <row r="79" spans="2:15" ht="11.25" hidden="1">
      <c r="B79" s="26" t="s">
        <v>20</v>
      </c>
      <c r="C79" s="27">
        <v>375541</v>
      </c>
      <c r="D79" s="27">
        <v>30286.7</v>
      </c>
      <c r="E79" s="79">
        <v>31158.400000000001</v>
      </c>
      <c r="F79" s="28">
        <v>350097.9</v>
      </c>
      <c r="G79" s="28">
        <v>7623.4</v>
      </c>
      <c r="H79" s="28">
        <v>97695.7</v>
      </c>
      <c r="I79" s="28">
        <v>327187.7</v>
      </c>
      <c r="J79" s="28">
        <v>113796.7</v>
      </c>
      <c r="K79" s="28">
        <v>207041.1</v>
      </c>
      <c r="L79" s="28">
        <v>28432.9</v>
      </c>
      <c r="M79" s="29">
        <v>202146.6</v>
      </c>
      <c r="N79" s="27">
        <v>1738.3</v>
      </c>
      <c r="O79" s="37">
        <v>1772746.5</v>
      </c>
    </row>
    <row r="80" spans="2:15" ht="11.25" hidden="1">
      <c r="B80" s="26" t="s">
        <v>21</v>
      </c>
      <c r="C80" s="27">
        <v>402314.1</v>
      </c>
      <c r="D80" s="27">
        <v>30399.7</v>
      </c>
      <c r="E80" s="79">
        <v>37466.6</v>
      </c>
      <c r="F80" s="28">
        <v>356842.2</v>
      </c>
      <c r="G80" s="28">
        <v>7580.8</v>
      </c>
      <c r="H80" s="28">
        <v>28025.9</v>
      </c>
      <c r="I80" s="28">
        <v>337059.2</v>
      </c>
      <c r="J80" s="28">
        <v>130973.8</v>
      </c>
      <c r="K80" s="28">
        <v>201898</v>
      </c>
      <c r="L80" s="28">
        <v>40295.4</v>
      </c>
      <c r="M80" s="29">
        <v>219606.7</v>
      </c>
      <c r="N80" s="27">
        <v>1649.8</v>
      </c>
      <c r="O80" s="37">
        <v>1794112.2</v>
      </c>
    </row>
    <row r="81" spans="2:15" ht="11.25" hidden="1">
      <c r="B81" s="26" t="s">
        <v>22</v>
      </c>
      <c r="C81" s="27">
        <v>416536.2</v>
      </c>
      <c r="D81" s="27">
        <v>26795.9</v>
      </c>
      <c r="E81" s="79">
        <v>36424.199999999997</v>
      </c>
      <c r="F81" s="28">
        <v>369410.8</v>
      </c>
      <c r="G81" s="28">
        <v>8174</v>
      </c>
      <c r="H81" s="28">
        <v>26119.1</v>
      </c>
      <c r="I81" s="28">
        <v>348484.2</v>
      </c>
      <c r="J81" s="28">
        <v>136934.20000000001</v>
      </c>
      <c r="K81" s="28">
        <v>203314.6</v>
      </c>
      <c r="L81" s="28">
        <v>36869.5</v>
      </c>
      <c r="M81" s="29">
        <v>249542.8</v>
      </c>
      <c r="N81" s="27">
        <v>3382.6</v>
      </c>
      <c r="O81" s="37">
        <v>1861988</v>
      </c>
    </row>
    <row r="82" spans="2:15" ht="11.25" hidden="1">
      <c r="B82" s="26" t="s">
        <v>23</v>
      </c>
      <c r="C82" s="27">
        <v>422545.8</v>
      </c>
      <c r="D82" s="27">
        <v>30950.3</v>
      </c>
      <c r="E82" s="79">
        <v>43395.1</v>
      </c>
      <c r="F82" s="28">
        <v>390558.4</v>
      </c>
      <c r="G82" s="28">
        <v>8333</v>
      </c>
      <c r="H82" s="28">
        <v>29323.9</v>
      </c>
      <c r="I82" s="28">
        <v>348252</v>
      </c>
      <c r="J82" s="28">
        <v>146338.5</v>
      </c>
      <c r="K82" s="28">
        <v>173945.4</v>
      </c>
      <c r="L82" s="28">
        <v>55950.3</v>
      </c>
      <c r="M82" s="29">
        <v>254919.8</v>
      </c>
      <c r="N82" s="27">
        <v>3523.5</v>
      </c>
      <c r="O82" s="37">
        <v>1907991.4</v>
      </c>
    </row>
    <row r="83" spans="2:15" ht="11.25" hidden="1">
      <c r="B83" s="26" t="s">
        <v>24</v>
      </c>
      <c r="C83" s="27">
        <v>431501.7</v>
      </c>
      <c r="D83" s="27">
        <v>36637.9</v>
      </c>
      <c r="E83" s="79">
        <v>38487.800000000003</v>
      </c>
      <c r="F83" s="28">
        <v>384840.8</v>
      </c>
      <c r="G83" s="28">
        <v>6828.2</v>
      </c>
      <c r="H83" s="28">
        <v>37420.1</v>
      </c>
      <c r="I83" s="28">
        <v>396813.5</v>
      </c>
      <c r="J83" s="28">
        <v>145657.9</v>
      </c>
      <c r="K83" s="28">
        <v>219452.1</v>
      </c>
      <c r="L83" s="28">
        <v>29378.2</v>
      </c>
      <c r="M83" s="29">
        <v>254248.3</v>
      </c>
      <c r="N83" s="27">
        <v>5036.1000000000004</v>
      </c>
      <c r="O83" s="37">
        <v>1986302.5</v>
      </c>
    </row>
    <row r="84" spans="2:15" ht="12" hidden="1" thickBot="1">
      <c r="B84" s="26" t="s">
        <v>25</v>
      </c>
      <c r="C84" s="32">
        <v>444653.7</v>
      </c>
      <c r="D84" s="32">
        <v>33583.199999999997</v>
      </c>
      <c r="E84" s="80">
        <v>34764.400000000001</v>
      </c>
      <c r="F84" s="33">
        <v>411489.2</v>
      </c>
      <c r="G84" s="33">
        <v>9551.4</v>
      </c>
      <c r="H84" s="33">
        <v>29439.4</v>
      </c>
      <c r="I84" s="33">
        <v>401206.1</v>
      </c>
      <c r="J84" s="33">
        <v>144223.4</v>
      </c>
      <c r="K84" s="33">
        <v>230809.2</v>
      </c>
      <c r="L84" s="33">
        <v>35103.599999999999</v>
      </c>
      <c r="M84" s="34">
        <v>271795.8</v>
      </c>
      <c r="N84" s="32">
        <v>6715.9</v>
      </c>
      <c r="O84" s="37">
        <v>2053335.2</v>
      </c>
    </row>
    <row r="85" spans="2:15" ht="11.25" hidden="1">
      <c r="B85" s="26" t="s">
        <v>26</v>
      </c>
      <c r="C85" s="27">
        <v>444527.3</v>
      </c>
      <c r="D85" s="27">
        <v>33548</v>
      </c>
      <c r="E85" s="79">
        <v>37207.300000000003</v>
      </c>
      <c r="F85" s="28">
        <v>428008.3</v>
      </c>
      <c r="G85" s="28">
        <v>10704.6</v>
      </c>
      <c r="H85" s="28">
        <v>32236.2</v>
      </c>
      <c r="I85" s="28">
        <v>417838.2</v>
      </c>
      <c r="J85" s="28">
        <v>142715</v>
      </c>
      <c r="K85" s="28">
        <v>228088.4</v>
      </c>
      <c r="L85" s="28">
        <v>36568</v>
      </c>
      <c r="M85" s="29">
        <v>267282</v>
      </c>
      <c r="N85" s="27">
        <v>8055.2</v>
      </c>
      <c r="O85" s="37">
        <v>2087778.7</v>
      </c>
    </row>
    <row r="86" spans="2:15" ht="11.25" hidden="1">
      <c r="B86" s="26" t="s">
        <v>27</v>
      </c>
      <c r="C86" s="27">
        <v>444341</v>
      </c>
      <c r="D86" s="27">
        <v>32622.799999999999</v>
      </c>
      <c r="E86" s="79">
        <v>37353.199999999997</v>
      </c>
      <c r="F86" s="28">
        <v>428782.2</v>
      </c>
      <c r="G86" s="28">
        <v>8513.2000000000007</v>
      </c>
      <c r="H86" s="28">
        <v>31513.9</v>
      </c>
      <c r="I86" s="28">
        <v>414044.9</v>
      </c>
      <c r="J86" s="28">
        <v>148927.9</v>
      </c>
      <c r="K86" s="28">
        <v>233864.4</v>
      </c>
      <c r="L86" s="28">
        <v>33116.1</v>
      </c>
      <c r="M86" s="29">
        <v>288628.5</v>
      </c>
      <c r="N86" s="27">
        <v>9370.9</v>
      </c>
      <c r="O86" s="37">
        <v>2111078.9</v>
      </c>
    </row>
    <row r="87" spans="2:15" ht="11.25" hidden="1">
      <c r="B87" s="26"/>
      <c r="C87" s="27"/>
      <c r="D87" s="27"/>
      <c r="E87" s="79"/>
      <c r="F87" s="28"/>
      <c r="G87" s="28"/>
      <c r="H87" s="28"/>
      <c r="I87" s="28"/>
      <c r="J87" s="28"/>
      <c r="K87" s="28"/>
      <c r="L87" s="28"/>
      <c r="M87" s="29"/>
      <c r="N87" s="27"/>
      <c r="O87" s="27"/>
    </row>
    <row r="88" spans="2:15" ht="11.25" hidden="1">
      <c r="B88" s="20">
        <v>2013</v>
      </c>
      <c r="C88" s="27"/>
      <c r="D88" s="27"/>
      <c r="E88" s="79"/>
      <c r="F88" s="28"/>
      <c r="G88" s="28"/>
      <c r="H88" s="28"/>
      <c r="I88" s="28"/>
      <c r="J88" s="28"/>
      <c r="K88" s="28"/>
      <c r="L88" s="28"/>
      <c r="M88" s="29"/>
      <c r="N88" s="27"/>
      <c r="O88" s="39"/>
    </row>
    <row r="89" spans="2:15" ht="11.25" hidden="1">
      <c r="B89" s="40" t="s">
        <v>30</v>
      </c>
      <c r="C89" s="41">
        <v>450170</v>
      </c>
      <c r="D89" s="41">
        <v>31073.4</v>
      </c>
      <c r="E89" s="82">
        <v>38762.300000000003</v>
      </c>
      <c r="F89" s="43">
        <v>426050.9</v>
      </c>
      <c r="G89" s="43">
        <v>11967.9</v>
      </c>
      <c r="H89" s="43">
        <v>31547.4</v>
      </c>
      <c r="I89" s="43">
        <v>417961.3</v>
      </c>
      <c r="J89" s="43">
        <v>144645.1</v>
      </c>
      <c r="K89" s="43">
        <v>237323.7</v>
      </c>
      <c r="L89" s="43">
        <v>33906.5</v>
      </c>
      <c r="M89" s="44">
        <v>300841.09999999998</v>
      </c>
      <c r="N89" s="42">
        <v>9373.1</v>
      </c>
      <c r="O89" s="41">
        <v>2133622.7000000002</v>
      </c>
    </row>
    <row r="90" spans="2:15" ht="11.25" hidden="1">
      <c r="B90" s="45" t="s">
        <v>31</v>
      </c>
      <c r="C90" s="46">
        <v>494536.6</v>
      </c>
      <c r="D90" s="46">
        <v>33786.9</v>
      </c>
      <c r="E90" s="83">
        <v>28372</v>
      </c>
      <c r="F90" s="43">
        <v>439556.7</v>
      </c>
      <c r="G90" s="43">
        <v>14811.4</v>
      </c>
      <c r="H90" s="43">
        <v>33948.5</v>
      </c>
      <c r="I90" s="43">
        <v>409692.7</v>
      </c>
      <c r="J90" s="43">
        <v>128242.7</v>
      </c>
      <c r="K90" s="43">
        <v>303269.90000000002</v>
      </c>
      <c r="L90" s="43">
        <v>38235.9</v>
      </c>
      <c r="M90" s="47">
        <v>298171.5</v>
      </c>
      <c r="N90" s="46">
        <v>3685.5</v>
      </c>
      <c r="O90" s="41">
        <v>2226310.2000000002</v>
      </c>
    </row>
    <row r="91" spans="2:15" ht="11.25" hidden="1">
      <c r="B91" s="45" t="s">
        <v>32</v>
      </c>
      <c r="C91" s="41">
        <v>467873.97</v>
      </c>
      <c r="D91" s="41">
        <v>41532.699999999997</v>
      </c>
      <c r="E91" s="82">
        <v>68987.199999999997</v>
      </c>
      <c r="F91" s="43">
        <v>433337.1</v>
      </c>
      <c r="G91" s="43">
        <v>16118.8</v>
      </c>
      <c r="H91" s="43">
        <v>34704.699999999997</v>
      </c>
      <c r="I91" s="43">
        <v>471204.9</v>
      </c>
      <c r="J91" s="43">
        <v>159925.70000000001</v>
      </c>
      <c r="K91" s="43">
        <v>307134.7</v>
      </c>
      <c r="L91" s="43">
        <v>44413.57</v>
      </c>
      <c r="M91" s="44">
        <v>370123.5</v>
      </c>
      <c r="N91" s="42">
        <v>4491.7</v>
      </c>
      <c r="O91" s="41">
        <v>2419848.6</v>
      </c>
    </row>
    <row r="92" spans="2:15" ht="11.25" hidden="1">
      <c r="B92" s="45" t="s">
        <v>33</v>
      </c>
      <c r="C92" s="41">
        <v>455178.9</v>
      </c>
      <c r="D92" s="41">
        <v>43628.2</v>
      </c>
      <c r="E92" s="82">
        <v>23433.4</v>
      </c>
      <c r="F92" s="43">
        <v>428381.7</v>
      </c>
      <c r="G92" s="43">
        <v>14997.8</v>
      </c>
      <c r="H92" s="43">
        <v>35589.1</v>
      </c>
      <c r="I92" s="43">
        <v>444798.7</v>
      </c>
      <c r="J92" s="43">
        <v>135046.20000000001</v>
      </c>
      <c r="K92" s="43">
        <v>288857.59999999998</v>
      </c>
      <c r="L92" s="43">
        <v>45643.6</v>
      </c>
      <c r="M92" s="44">
        <v>377037</v>
      </c>
      <c r="N92" s="42">
        <v>7693.7</v>
      </c>
      <c r="O92" s="41">
        <v>2300585.7999999998</v>
      </c>
    </row>
    <row r="93" spans="2:15" ht="11.25" hidden="1">
      <c r="B93" s="45" t="s">
        <v>34</v>
      </c>
      <c r="C93" s="41">
        <v>484635</v>
      </c>
      <c r="D93" s="41">
        <v>38637.199999999997</v>
      </c>
      <c r="E93" s="82">
        <v>27795.200000000001</v>
      </c>
      <c r="F93" s="43">
        <v>455737.9</v>
      </c>
      <c r="G93" s="43">
        <v>14699.1</v>
      </c>
      <c r="H93" s="43">
        <v>35106.1</v>
      </c>
      <c r="I93" s="43">
        <v>465890.2</v>
      </c>
      <c r="J93" s="43">
        <v>115457.8</v>
      </c>
      <c r="K93" s="43">
        <v>301547.90000000002</v>
      </c>
      <c r="L93" s="43">
        <v>52075.199999999997</v>
      </c>
      <c r="M93" s="44">
        <v>382172.8</v>
      </c>
      <c r="N93" s="42">
        <v>5034</v>
      </c>
      <c r="O93" s="41">
        <v>2378788.7000000002</v>
      </c>
    </row>
    <row r="94" spans="2:15" ht="11.25" hidden="1">
      <c r="B94" s="45" t="s">
        <v>35</v>
      </c>
      <c r="C94" s="41">
        <v>489730.1</v>
      </c>
      <c r="D94" s="41">
        <v>37474.300000000003</v>
      </c>
      <c r="E94" s="82">
        <v>38198.699999999997</v>
      </c>
      <c r="F94" s="43">
        <v>425521.3</v>
      </c>
      <c r="G94" s="43">
        <v>7310.7</v>
      </c>
      <c r="H94" s="43">
        <v>53815</v>
      </c>
      <c r="I94" s="43">
        <v>454368.5</v>
      </c>
      <c r="J94" s="43">
        <v>110349.9</v>
      </c>
      <c r="K94" s="43">
        <v>295432.3</v>
      </c>
      <c r="L94" s="43">
        <v>51453.599999999999</v>
      </c>
      <c r="M94" s="44">
        <v>385769.7</v>
      </c>
      <c r="N94" s="42">
        <v>11033.4</v>
      </c>
      <c r="O94" s="41">
        <v>2360457.5</v>
      </c>
    </row>
    <row r="95" spans="2:15" ht="11.25" hidden="1">
      <c r="B95" s="45" t="s">
        <v>36</v>
      </c>
      <c r="C95" s="41">
        <v>483103.7</v>
      </c>
      <c r="D95" s="41">
        <v>40342.5</v>
      </c>
      <c r="E95" s="82">
        <v>33494.300000000003</v>
      </c>
      <c r="F95" s="43">
        <v>464921.7</v>
      </c>
      <c r="G95" s="43">
        <v>6869.2</v>
      </c>
      <c r="H95" s="43">
        <v>38522.6</v>
      </c>
      <c r="I95" s="43">
        <v>541025.9</v>
      </c>
      <c r="J95" s="43">
        <v>116557.1</v>
      </c>
      <c r="K95" s="43">
        <v>307117.5</v>
      </c>
      <c r="L95" s="43">
        <v>48218</v>
      </c>
      <c r="M95" s="44">
        <v>426582.7</v>
      </c>
      <c r="N95" s="42">
        <v>4455.3</v>
      </c>
      <c r="O95" s="41">
        <v>2511210.5</v>
      </c>
    </row>
    <row r="96" spans="2:15" ht="11.25" hidden="1">
      <c r="B96" s="45" t="s">
        <v>37</v>
      </c>
      <c r="C96" s="41">
        <v>521743</v>
      </c>
      <c r="D96" s="41">
        <v>38889.1</v>
      </c>
      <c r="E96" s="82">
        <v>43894.5</v>
      </c>
      <c r="F96" s="43">
        <v>425531.4</v>
      </c>
      <c r="G96" s="43">
        <v>7260.6</v>
      </c>
      <c r="H96" s="43" t="s">
        <v>38</v>
      </c>
      <c r="I96" s="43">
        <v>451871.2</v>
      </c>
      <c r="J96" s="43">
        <v>110041.8</v>
      </c>
      <c r="K96" s="43">
        <v>346006</v>
      </c>
      <c r="L96" s="43">
        <v>40216</v>
      </c>
      <c r="M96" s="44">
        <v>374587.1</v>
      </c>
      <c r="N96" s="42">
        <v>9914.6</v>
      </c>
      <c r="O96" s="41">
        <v>2409042.5</v>
      </c>
    </row>
    <row r="97" spans="2:15" ht="11.25" hidden="1">
      <c r="B97" s="45" t="s">
        <v>39</v>
      </c>
      <c r="C97" s="41">
        <v>496289.3</v>
      </c>
      <c r="D97" s="41">
        <v>39446.9</v>
      </c>
      <c r="E97" s="82">
        <v>38856.6</v>
      </c>
      <c r="F97" s="43">
        <v>447247.2</v>
      </c>
      <c r="G97" s="43">
        <v>13953.5</v>
      </c>
      <c r="H97" s="43">
        <v>43006.7</v>
      </c>
      <c r="I97" s="43">
        <v>437211.9</v>
      </c>
      <c r="J97" s="43">
        <v>118873.7</v>
      </c>
      <c r="K97" s="43">
        <v>330709.59999999998</v>
      </c>
      <c r="L97" s="43">
        <v>40046.6</v>
      </c>
      <c r="M97" s="44">
        <v>373596.8</v>
      </c>
      <c r="N97" s="42">
        <v>9790.6</v>
      </c>
      <c r="O97" s="41">
        <v>2389029.4</v>
      </c>
    </row>
    <row r="98" spans="2:15" ht="11.25" hidden="1">
      <c r="B98" s="45" t="s">
        <v>40</v>
      </c>
      <c r="C98" s="41">
        <v>491610.6</v>
      </c>
      <c r="D98" s="41">
        <v>38871.5</v>
      </c>
      <c r="E98" s="82">
        <v>39766</v>
      </c>
      <c r="F98" s="43">
        <v>471966.2</v>
      </c>
      <c r="G98" s="43">
        <v>8023.3</v>
      </c>
      <c r="H98" s="43">
        <v>40835.300000000003</v>
      </c>
      <c r="I98" s="43">
        <v>420445.3</v>
      </c>
      <c r="J98" s="43">
        <v>110778.3</v>
      </c>
      <c r="K98" s="43">
        <v>417411.6</v>
      </c>
      <c r="L98" s="43">
        <v>36334.1</v>
      </c>
      <c r="M98" s="44">
        <v>376463.1</v>
      </c>
      <c r="N98" s="42">
        <v>9861.9</v>
      </c>
      <c r="O98" s="41">
        <v>2462367.2999999998</v>
      </c>
    </row>
    <row r="99" spans="2:15" ht="11.25" hidden="1">
      <c r="B99" s="45" t="s">
        <v>41</v>
      </c>
      <c r="C99" s="41">
        <v>487289.4</v>
      </c>
      <c r="D99" s="41">
        <v>40321.699999999997</v>
      </c>
      <c r="E99" s="82">
        <v>42332</v>
      </c>
      <c r="F99" s="43">
        <v>488637.3</v>
      </c>
      <c r="G99" s="43">
        <v>3116.5</v>
      </c>
      <c r="H99" s="43">
        <v>36852</v>
      </c>
      <c r="I99" s="43">
        <v>417162.5</v>
      </c>
      <c r="J99" s="43">
        <v>117050.8</v>
      </c>
      <c r="K99" s="43">
        <v>389727.1</v>
      </c>
      <c r="L99" s="43">
        <v>39126.400000000001</v>
      </c>
      <c r="M99" s="44">
        <v>369190.3</v>
      </c>
      <c r="N99" s="42">
        <v>17960.5</v>
      </c>
      <c r="O99" s="41">
        <v>2448766.4</v>
      </c>
    </row>
    <row r="100" spans="2:15" ht="11.25" hidden="1">
      <c r="B100" s="45" t="s">
        <v>42</v>
      </c>
      <c r="C100" s="41">
        <v>533165.19999999995</v>
      </c>
      <c r="D100" s="41">
        <v>42285.1</v>
      </c>
      <c r="E100" s="82">
        <v>17617.900000000001</v>
      </c>
      <c r="F100" s="43">
        <v>435613.1</v>
      </c>
      <c r="G100" s="43">
        <v>5047</v>
      </c>
      <c r="H100" s="43">
        <v>62165.8</v>
      </c>
      <c r="I100" s="43">
        <v>389181.2</v>
      </c>
      <c r="J100" s="43">
        <v>115404.6</v>
      </c>
      <c r="K100" s="43">
        <v>379809.3</v>
      </c>
      <c r="L100" s="43">
        <v>37409.1</v>
      </c>
      <c r="M100" s="44">
        <v>369838.8</v>
      </c>
      <c r="N100" s="42">
        <v>18252.900000000001</v>
      </c>
      <c r="O100" s="41">
        <v>2405790</v>
      </c>
    </row>
    <row r="101" spans="2:15" ht="11.25" hidden="1">
      <c r="B101" s="30"/>
      <c r="C101" s="27"/>
      <c r="D101" s="27"/>
      <c r="E101" s="79"/>
      <c r="F101" s="28"/>
      <c r="G101" s="28"/>
      <c r="H101" s="28"/>
      <c r="I101" s="28"/>
      <c r="J101" s="28"/>
      <c r="K101" s="28"/>
      <c r="L101" s="28"/>
      <c r="M101" s="29"/>
      <c r="N101" s="27"/>
      <c r="O101" s="27"/>
    </row>
    <row r="102" spans="2:15" ht="11.25" hidden="1">
      <c r="B102" s="48">
        <v>2014</v>
      </c>
      <c r="C102" s="41"/>
      <c r="D102" s="41"/>
      <c r="E102" s="82"/>
      <c r="F102" s="43"/>
      <c r="G102" s="43"/>
      <c r="H102" s="43"/>
      <c r="I102" s="43"/>
      <c r="J102" s="43"/>
      <c r="K102" s="43"/>
      <c r="L102" s="43"/>
      <c r="M102" s="44"/>
      <c r="N102" s="41"/>
      <c r="O102" s="41"/>
    </row>
    <row r="103" spans="2:15" ht="11.25" hidden="1">
      <c r="B103" s="40" t="s">
        <v>30</v>
      </c>
      <c r="C103" s="41">
        <v>489585.3</v>
      </c>
      <c r="D103" s="41">
        <v>43743.8</v>
      </c>
      <c r="E103" s="82">
        <v>18574.7</v>
      </c>
      <c r="F103" s="43">
        <v>464097.6</v>
      </c>
      <c r="G103" s="43">
        <v>5467.4</v>
      </c>
      <c r="H103" s="43">
        <v>48086.1</v>
      </c>
      <c r="I103" s="43">
        <v>362554</v>
      </c>
      <c r="J103" s="43">
        <v>116635.5</v>
      </c>
      <c r="K103" s="43">
        <v>412901.1</v>
      </c>
      <c r="L103" s="43">
        <v>37722.199999999997</v>
      </c>
      <c r="M103" s="44">
        <v>367126.2</v>
      </c>
      <c r="N103" s="41">
        <v>16773.099999999999</v>
      </c>
      <c r="O103" s="41">
        <v>2383267.1</v>
      </c>
    </row>
    <row r="104" spans="2:15" ht="11.25" hidden="1">
      <c r="B104" s="45" t="s">
        <v>31</v>
      </c>
      <c r="C104" s="41">
        <v>519154.6</v>
      </c>
      <c r="D104" s="41">
        <v>38918.1</v>
      </c>
      <c r="E104" s="82">
        <v>24765.4</v>
      </c>
      <c r="F104" s="43">
        <v>460528.2</v>
      </c>
      <c r="G104" s="43">
        <v>10397.299999999999</v>
      </c>
      <c r="H104" s="43">
        <v>47488.6</v>
      </c>
      <c r="I104" s="43">
        <v>385038.1</v>
      </c>
      <c r="J104" s="43">
        <v>116670.5</v>
      </c>
      <c r="K104" s="43">
        <v>401619.6</v>
      </c>
      <c r="L104" s="43">
        <v>32978.1</v>
      </c>
      <c r="M104" s="44">
        <v>396800.8</v>
      </c>
      <c r="N104" s="41">
        <v>8542.7000000000007</v>
      </c>
      <c r="O104" s="41">
        <v>2442902.1</v>
      </c>
    </row>
    <row r="105" spans="2:15" ht="11.25" hidden="1">
      <c r="B105" s="45" t="s">
        <v>32</v>
      </c>
      <c r="C105" s="41">
        <v>503868.1</v>
      </c>
      <c r="D105" s="41">
        <v>42707.9</v>
      </c>
      <c r="E105" s="82">
        <v>35785.1</v>
      </c>
      <c r="F105" s="43">
        <v>494663.8</v>
      </c>
      <c r="G105" s="43">
        <v>5257.4</v>
      </c>
      <c r="H105" s="43">
        <v>52722</v>
      </c>
      <c r="I105" s="43">
        <v>374809.1</v>
      </c>
      <c r="J105" s="43">
        <v>116653</v>
      </c>
      <c r="K105" s="43">
        <v>396000.6</v>
      </c>
      <c r="L105" s="43">
        <v>38089.300000000003</v>
      </c>
      <c r="M105" s="44">
        <v>406503.1</v>
      </c>
      <c r="N105" s="41">
        <v>15833.1</v>
      </c>
      <c r="O105" s="41">
        <v>2482892.7000000002</v>
      </c>
    </row>
    <row r="106" spans="2:15" ht="11.25" hidden="1">
      <c r="B106" s="45" t="s">
        <v>33</v>
      </c>
      <c r="C106" s="41">
        <v>540156.19999999995</v>
      </c>
      <c r="D106" s="41">
        <v>40707.1</v>
      </c>
      <c r="E106" s="82">
        <v>18138.900000000001</v>
      </c>
      <c r="F106" s="43">
        <v>502514.1</v>
      </c>
      <c r="G106" s="43">
        <v>9898.6</v>
      </c>
      <c r="H106" s="43">
        <v>18817.900000000001</v>
      </c>
      <c r="I106" s="43">
        <v>407595</v>
      </c>
      <c r="J106" s="43">
        <v>175048.3</v>
      </c>
      <c r="K106" s="43">
        <v>447549.2</v>
      </c>
      <c r="L106" s="43">
        <v>49619.1</v>
      </c>
      <c r="M106" s="44">
        <v>511048.2</v>
      </c>
      <c r="N106" s="41">
        <v>15136.7</v>
      </c>
      <c r="O106" s="41">
        <v>2736229.2</v>
      </c>
    </row>
    <row r="107" spans="2:15" ht="11.25" hidden="1">
      <c r="B107" s="45" t="s">
        <v>34</v>
      </c>
      <c r="C107" s="41">
        <v>546733.9</v>
      </c>
      <c r="D107" s="41">
        <v>41594.199999999997</v>
      </c>
      <c r="E107" s="82">
        <v>21547.9</v>
      </c>
      <c r="F107" s="43">
        <v>488389.7</v>
      </c>
      <c r="G107" s="43">
        <v>10073.799999999999</v>
      </c>
      <c r="H107" s="43">
        <v>23049.1</v>
      </c>
      <c r="I107" s="43">
        <v>396846</v>
      </c>
      <c r="J107" s="43">
        <v>184730.9</v>
      </c>
      <c r="K107" s="43" t="s">
        <v>43</v>
      </c>
      <c r="L107" s="43">
        <v>51891.8</v>
      </c>
      <c r="M107" s="44">
        <v>512864.5</v>
      </c>
      <c r="N107" s="41">
        <v>17718.8</v>
      </c>
      <c r="O107" s="41">
        <v>2747814.6</v>
      </c>
    </row>
    <row r="108" spans="2:15" ht="11.25" hidden="1">
      <c r="B108" s="45" t="s">
        <v>35</v>
      </c>
      <c r="C108" s="41">
        <v>536188.9</v>
      </c>
      <c r="D108" s="41">
        <v>46085.8</v>
      </c>
      <c r="E108" s="82">
        <v>28201</v>
      </c>
      <c r="F108" s="43">
        <v>500266.1</v>
      </c>
      <c r="G108" s="43">
        <v>10656.3</v>
      </c>
      <c r="H108" s="43">
        <v>25616.2</v>
      </c>
      <c r="I108" s="43">
        <v>417002.7</v>
      </c>
      <c r="J108" s="43">
        <v>197441.1</v>
      </c>
      <c r="K108" s="43">
        <v>432692.4</v>
      </c>
      <c r="L108" s="43">
        <v>46751.6</v>
      </c>
      <c r="M108" s="44">
        <v>499191.5</v>
      </c>
      <c r="N108" s="41">
        <v>17173.900000000001</v>
      </c>
      <c r="O108" s="41">
        <v>2757267.4</v>
      </c>
    </row>
    <row r="109" spans="2:15" ht="11.25" hidden="1">
      <c r="B109" s="45" t="s">
        <v>36</v>
      </c>
      <c r="C109" s="41">
        <v>575645.30000000005</v>
      </c>
      <c r="D109" s="41">
        <v>43055</v>
      </c>
      <c r="E109" s="82">
        <v>28090.799999999999</v>
      </c>
      <c r="F109" s="43">
        <v>480483.6</v>
      </c>
      <c r="G109" s="43">
        <v>6359.2</v>
      </c>
      <c r="H109" s="43">
        <v>27284.9</v>
      </c>
      <c r="I109" s="43">
        <v>428611.4</v>
      </c>
      <c r="J109" s="43">
        <v>206052.3</v>
      </c>
      <c r="K109" s="43">
        <v>479384.6</v>
      </c>
      <c r="L109" s="43">
        <v>49260.4</v>
      </c>
      <c r="M109" s="44">
        <v>507930</v>
      </c>
      <c r="N109" s="41">
        <v>46148.1</v>
      </c>
      <c r="O109" s="41">
        <v>2878305.8</v>
      </c>
    </row>
    <row r="110" spans="2:15" ht="11.25" hidden="1">
      <c r="B110" s="45" t="s">
        <v>37</v>
      </c>
      <c r="C110" s="41">
        <v>548866.69999999995</v>
      </c>
      <c r="D110" s="41">
        <v>56886.1</v>
      </c>
      <c r="E110" s="82">
        <v>38891.300000000003</v>
      </c>
      <c r="F110" s="43">
        <v>498696.8</v>
      </c>
      <c r="G110" s="43">
        <v>54387.199999999997</v>
      </c>
      <c r="H110" s="43">
        <v>110618.5</v>
      </c>
      <c r="I110" s="43">
        <v>422942.5</v>
      </c>
      <c r="J110" s="43">
        <v>221099.2</v>
      </c>
      <c r="K110" s="43">
        <v>430156.3</v>
      </c>
      <c r="L110" s="43">
        <v>48167</v>
      </c>
      <c r="M110" s="44">
        <v>474060.2</v>
      </c>
      <c r="N110" s="41">
        <v>37230.9</v>
      </c>
      <c r="O110" s="41">
        <v>2942002.7</v>
      </c>
    </row>
    <row r="111" spans="2:15" ht="11.25" hidden="1">
      <c r="B111" s="45" t="s">
        <v>39</v>
      </c>
      <c r="C111" s="41">
        <v>539818.75</v>
      </c>
      <c r="D111" s="41">
        <v>51349.05</v>
      </c>
      <c r="E111" s="82">
        <v>29191.78</v>
      </c>
      <c r="F111" s="43">
        <v>493610.73</v>
      </c>
      <c r="G111" s="43">
        <v>51998.96</v>
      </c>
      <c r="H111" s="43">
        <v>109974.98</v>
      </c>
      <c r="I111" s="43">
        <v>428697.3</v>
      </c>
      <c r="J111" s="43">
        <v>201791.64</v>
      </c>
      <c r="K111" s="43">
        <v>451117.23</v>
      </c>
      <c r="L111" s="43">
        <v>45099.97</v>
      </c>
      <c r="M111" s="44">
        <v>539108.11</v>
      </c>
      <c r="N111" s="41">
        <v>36708.589999999997</v>
      </c>
      <c r="O111" s="41">
        <f>+SUM(C111:N111)</f>
        <v>2978467.09</v>
      </c>
    </row>
    <row r="112" spans="2:15" ht="11.25" hidden="1">
      <c r="B112" s="45" t="s">
        <v>40</v>
      </c>
      <c r="C112" s="41">
        <v>530544.66121499997</v>
      </c>
      <c r="D112" s="41">
        <v>62891.783029999999</v>
      </c>
      <c r="E112" s="82">
        <v>55922.49543000001</v>
      </c>
      <c r="F112" s="43">
        <v>507936.44028599991</v>
      </c>
      <c r="G112" s="43">
        <v>50701.103630000005</v>
      </c>
      <c r="H112" s="43">
        <v>101818.47853000001</v>
      </c>
      <c r="I112" s="43">
        <v>436519.07627200003</v>
      </c>
      <c r="J112" s="43">
        <v>196490.99407999995</v>
      </c>
      <c r="K112" s="43">
        <v>413443.49621499999</v>
      </c>
      <c r="L112" s="43">
        <v>39088.306198999991</v>
      </c>
      <c r="M112" s="44">
        <v>520436.95084999991</v>
      </c>
      <c r="N112" s="41">
        <v>5799.4104600000001</v>
      </c>
      <c r="O112" s="41">
        <f>+SUM(C112:N112)</f>
        <v>2921593.1961969994</v>
      </c>
    </row>
    <row r="113" spans="2:17" ht="11.25" hidden="1">
      <c r="B113" s="45" t="s">
        <v>41</v>
      </c>
      <c r="C113" s="41">
        <v>574859.5</v>
      </c>
      <c r="D113" s="41">
        <v>58780.5</v>
      </c>
      <c r="E113" s="82">
        <v>46419.5</v>
      </c>
      <c r="F113" s="43">
        <v>460989.3</v>
      </c>
      <c r="G113" s="43">
        <v>50008.6</v>
      </c>
      <c r="H113" s="43">
        <v>120510.39999999999</v>
      </c>
      <c r="I113" s="43">
        <v>453924.5</v>
      </c>
      <c r="J113" s="43">
        <v>208418.3</v>
      </c>
      <c r="K113" s="43">
        <v>413410.7</v>
      </c>
      <c r="L113" s="43">
        <v>45289.599999999999</v>
      </c>
      <c r="M113" s="44">
        <v>540638.4</v>
      </c>
      <c r="N113" s="41">
        <v>5976.9</v>
      </c>
      <c r="O113" s="41">
        <f>+SUM(C113:N113)</f>
        <v>2979226.2</v>
      </c>
    </row>
    <row r="114" spans="2:17" ht="11.25" hidden="1">
      <c r="B114" s="45" t="s">
        <v>42</v>
      </c>
      <c r="C114" s="41">
        <v>565840.1</v>
      </c>
      <c r="D114" s="41">
        <v>46298.5</v>
      </c>
      <c r="E114" s="82">
        <v>42604.800000000003</v>
      </c>
      <c r="F114" s="43">
        <v>437975.3</v>
      </c>
      <c r="G114" s="43">
        <v>47805.8</v>
      </c>
      <c r="H114" s="43">
        <v>88485.5</v>
      </c>
      <c r="I114" s="43">
        <v>478895.5</v>
      </c>
      <c r="J114" s="43">
        <v>220501.3</v>
      </c>
      <c r="K114" s="43">
        <v>481497.5</v>
      </c>
      <c r="L114" s="43">
        <v>43449.8</v>
      </c>
      <c r="M114" s="44">
        <v>543038.5</v>
      </c>
      <c r="N114" s="41">
        <v>5957.7</v>
      </c>
      <c r="O114" s="41">
        <v>3002529.6</v>
      </c>
    </row>
    <row r="115" spans="2:17" ht="13.5" hidden="1" customHeight="1">
      <c r="B115" s="45"/>
      <c r="C115" s="41"/>
      <c r="D115" s="41"/>
      <c r="E115" s="82"/>
      <c r="F115" s="43"/>
      <c r="G115" s="43"/>
      <c r="H115" s="43"/>
      <c r="I115" s="43"/>
      <c r="J115" s="43"/>
      <c r="K115" s="43"/>
      <c r="L115" s="43"/>
      <c r="M115" s="44"/>
      <c r="N115" s="41"/>
      <c r="O115" s="41"/>
    </row>
    <row r="116" spans="2:17" ht="12.75" hidden="1">
      <c r="B116" s="49">
        <v>2015</v>
      </c>
      <c r="C116" s="50"/>
      <c r="D116" s="50"/>
      <c r="E116" s="84"/>
      <c r="F116" s="51"/>
      <c r="G116" s="51"/>
      <c r="H116" s="51"/>
      <c r="I116" s="51"/>
      <c r="J116" s="51"/>
      <c r="K116" s="51"/>
      <c r="L116" s="51"/>
      <c r="M116" s="52"/>
      <c r="N116" s="50"/>
      <c r="O116" s="41"/>
    </row>
    <row r="117" spans="2:17" ht="13.5" hidden="1" customHeight="1">
      <c r="B117" s="53" t="s">
        <v>30</v>
      </c>
      <c r="C117" s="50">
        <v>541656.5</v>
      </c>
      <c r="D117" s="50">
        <v>46681.599999999999</v>
      </c>
      <c r="E117" s="84">
        <v>39906.800000000003</v>
      </c>
      <c r="F117" s="51">
        <v>445656.6</v>
      </c>
      <c r="G117" s="51">
        <v>21454.5</v>
      </c>
      <c r="H117" s="51">
        <v>131350.1</v>
      </c>
      <c r="I117" s="51">
        <v>466896.6</v>
      </c>
      <c r="J117" s="51">
        <v>207686.6</v>
      </c>
      <c r="K117" s="51">
        <v>452817.5</v>
      </c>
      <c r="L117" s="51">
        <v>47945.7</v>
      </c>
      <c r="M117" s="52">
        <v>557066.9</v>
      </c>
      <c r="N117" s="50">
        <v>1401.2</v>
      </c>
      <c r="O117" s="41">
        <v>2960820.4</v>
      </c>
    </row>
    <row r="118" spans="2:17" ht="13.5" hidden="1" customHeight="1">
      <c r="B118" s="53" t="s">
        <v>44</v>
      </c>
      <c r="C118" s="50">
        <v>538721.97400000005</v>
      </c>
      <c r="D118" s="50">
        <v>42062.785000000003</v>
      </c>
      <c r="E118" s="84">
        <v>47395.093000000001</v>
      </c>
      <c r="F118" s="51">
        <v>446647.772</v>
      </c>
      <c r="G118" s="51">
        <v>21790.041000000001</v>
      </c>
      <c r="H118" s="51">
        <v>117681.552</v>
      </c>
      <c r="I118" s="51">
        <v>461237.60100000002</v>
      </c>
      <c r="J118" s="51">
        <v>214420.378</v>
      </c>
      <c r="K118" s="51">
        <v>463884.63299999997</v>
      </c>
      <c r="L118" s="51">
        <v>48357.036</v>
      </c>
      <c r="M118" s="52">
        <v>544838.51699999999</v>
      </c>
      <c r="N118" s="50">
        <v>1416.181</v>
      </c>
      <c r="O118" s="41">
        <f t="shared" ref="O118:O128" si="0">+SUM(C118:N118)</f>
        <v>2948453.5629999996</v>
      </c>
    </row>
    <row r="119" spans="2:17" ht="13.5" hidden="1" customHeight="1">
      <c r="B119" s="53" t="s">
        <v>32</v>
      </c>
      <c r="C119" s="50">
        <v>549118.01597996976</v>
      </c>
      <c r="D119" s="50">
        <v>42010.121926477557</v>
      </c>
      <c r="E119" s="84">
        <v>44087.193608110443</v>
      </c>
      <c r="F119" s="51">
        <v>448278.74424032884</v>
      </c>
      <c r="G119" s="51">
        <v>76302.303252354061</v>
      </c>
      <c r="H119" s="51">
        <v>110180.33954130944</v>
      </c>
      <c r="I119" s="51">
        <v>473978.10470472439</v>
      </c>
      <c r="J119" s="51">
        <v>203327.85640264343</v>
      </c>
      <c r="K119" s="51">
        <v>466104.73954001314</v>
      </c>
      <c r="L119" s="51">
        <v>48937.971365439233</v>
      </c>
      <c r="M119" s="52">
        <v>550140.62449177809</v>
      </c>
      <c r="N119" s="50">
        <v>1339.63</v>
      </c>
      <c r="O119" s="41">
        <f t="shared" si="0"/>
        <v>3013805.6450531483</v>
      </c>
    </row>
    <row r="120" spans="2:17" ht="13.5" hidden="1" customHeight="1">
      <c r="B120" s="53" t="s">
        <v>33</v>
      </c>
      <c r="C120" s="50">
        <v>556457.40981999994</v>
      </c>
      <c r="D120" s="50">
        <v>30687.29435</v>
      </c>
      <c r="E120" s="84">
        <v>44546.875489999999</v>
      </c>
      <c r="F120" s="51">
        <v>451852.94235000003</v>
      </c>
      <c r="G120" s="51">
        <v>65696.102429999999</v>
      </c>
      <c r="H120" s="51">
        <v>72653.711859999996</v>
      </c>
      <c r="I120" s="51">
        <v>457797.14572999999</v>
      </c>
      <c r="J120" s="51">
        <v>202418.23415999999</v>
      </c>
      <c r="K120" s="51">
        <v>518353.56073999999</v>
      </c>
      <c r="L120" s="51">
        <v>47653.808539999998</v>
      </c>
      <c r="M120" s="52">
        <v>551662.81316999998</v>
      </c>
      <c r="N120" s="50">
        <v>990.09100000000001</v>
      </c>
      <c r="O120" s="41">
        <f t="shared" si="0"/>
        <v>3000769.9896399998</v>
      </c>
    </row>
    <row r="121" spans="2:17" ht="13.5" hidden="1" customHeight="1">
      <c r="B121" s="53" t="s">
        <v>34</v>
      </c>
      <c r="C121" s="50">
        <v>577258.56125000003</v>
      </c>
      <c r="D121" s="50">
        <v>31400.6734</v>
      </c>
      <c r="E121" s="84">
        <v>44839.148730000001</v>
      </c>
      <c r="F121" s="51">
        <v>456652.07808000001</v>
      </c>
      <c r="G121" s="51">
        <v>64792.34244</v>
      </c>
      <c r="H121" s="51">
        <v>75682.160099999994</v>
      </c>
      <c r="I121" s="51">
        <v>460700.34529999999</v>
      </c>
      <c r="J121" s="51">
        <v>192377.23457999999</v>
      </c>
      <c r="K121" s="51">
        <v>545363.40642999997</v>
      </c>
      <c r="L121" s="51">
        <v>50061.856379999997</v>
      </c>
      <c r="M121" s="52">
        <v>561058.28106999991</v>
      </c>
      <c r="N121" s="50">
        <v>1034.373</v>
      </c>
      <c r="O121" s="41">
        <f t="shared" si="0"/>
        <v>3061220.4607599997</v>
      </c>
      <c r="Q121" s="1">
        <v>1000</v>
      </c>
    </row>
    <row r="122" spans="2:17" ht="13.5" hidden="1" customHeight="1">
      <c r="B122" s="53" t="s">
        <v>35</v>
      </c>
      <c r="C122" s="50">
        <v>576485.09744000004</v>
      </c>
      <c r="D122" s="50">
        <v>29649.034710000004</v>
      </c>
      <c r="E122" s="84">
        <v>56936.487329999996</v>
      </c>
      <c r="F122" s="51">
        <v>463750.65015</v>
      </c>
      <c r="G122" s="51">
        <v>20117.853179999998</v>
      </c>
      <c r="H122" s="51">
        <v>91678.383020000008</v>
      </c>
      <c r="I122" s="51">
        <v>407948.96961999999</v>
      </c>
      <c r="J122" s="51">
        <v>181512.65121000001</v>
      </c>
      <c r="K122" s="51">
        <v>512108.38313999999</v>
      </c>
      <c r="L122" s="51">
        <v>40839.715889999992</v>
      </c>
      <c r="M122" s="52">
        <v>590917.06420999987</v>
      </c>
      <c r="N122" s="50">
        <v>965.947</v>
      </c>
      <c r="O122" s="41">
        <f t="shared" si="0"/>
        <v>2972910.2369000004</v>
      </c>
    </row>
    <row r="123" spans="2:17" ht="13.5" hidden="1" customHeight="1">
      <c r="B123" s="53" t="s">
        <v>36</v>
      </c>
      <c r="C123" s="50">
        <v>589866.73219999997</v>
      </c>
      <c r="D123" s="50">
        <v>27447.931700000001</v>
      </c>
      <c r="E123" s="84">
        <v>56456.137370000004</v>
      </c>
      <c r="F123" s="51">
        <v>474568.68005000002</v>
      </c>
      <c r="G123" s="51">
        <v>21025.910179999999</v>
      </c>
      <c r="H123" s="51">
        <v>92335.550109999996</v>
      </c>
      <c r="I123" s="51">
        <v>418612.02838999999</v>
      </c>
      <c r="J123" s="51">
        <v>186238.83445000002</v>
      </c>
      <c r="K123" s="51">
        <v>416928.87507999997</v>
      </c>
      <c r="L123" s="51">
        <v>41201.590729999996</v>
      </c>
      <c r="M123" s="52">
        <v>579629.04185999988</v>
      </c>
      <c r="N123" s="50">
        <v>941.43200000000002</v>
      </c>
      <c r="O123" s="41">
        <f t="shared" si="0"/>
        <v>2905252.7441199995</v>
      </c>
    </row>
    <row r="124" spans="2:17" ht="13.5" hidden="1" customHeight="1">
      <c r="B124" s="53" t="s">
        <v>37</v>
      </c>
      <c r="C124" s="50">
        <v>580775.28650000016</v>
      </c>
      <c r="D124" s="50">
        <v>28148.754950000002</v>
      </c>
      <c r="E124" s="84">
        <v>58618.61277</v>
      </c>
      <c r="F124" s="51">
        <v>460451.35158000002</v>
      </c>
      <c r="G124" s="51">
        <v>22509.193179999998</v>
      </c>
      <c r="H124" s="51">
        <v>105466.94398000001</v>
      </c>
      <c r="I124" s="51">
        <v>411831.58727999998</v>
      </c>
      <c r="J124" s="51">
        <v>176732.66442000002</v>
      </c>
      <c r="K124" s="51">
        <v>440470.41926</v>
      </c>
      <c r="L124" s="51">
        <v>41154.466009999996</v>
      </c>
      <c r="M124" s="52">
        <v>571925.97849999985</v>
      </c>
      <c r="N124" s="50">
        <v>886.88</v>
      </c>
      <c r="O124" s="41">
        <f t="shared" si="0"/>
        <v>2898972.1384299998</v>
      </c>
    </row>
    <row r="125" spans="2:17" ht="13.5" hidden="1" customHeight="1">
      <c r="B125" s="53" t="s">
        <v>39</v>
      </c>
      <c r="C125" s="50">
        <v>598429.93062</v>
      </c>
      <c r="D125" s="50">
        <v>28307.877280000001</v>
      </c>
      <c r="E125" s="84">
        <v>59212.988340000004</v>
      </c>
      <c r="F125" s="51">
        <v>443604.09937000007</v>
      </c>
      <c r="G125" s="51">
        <v>22711.873179999999</v>
      </c>
      <c r="H125" s="51">
        <v>102014.98034000001</v>
      </c>
      <c r="I125" s="51">
        <v>421227.97336</v>
      </c>
      <c r="J125" s="51">
        <v>174144.20763000002</v>
      </c>
      <c r="K125" s="51">
        <v>467804.49501000001</v>
      </c>
      <c r="L125" s="51">
        <v>43051.036949999994</v>
      </c>
      <c r="M125" s="52">
        <v>569250.05350999988</v>
      </c>
      <c r="N125" s="50">
        <v>929.52099999999996</v>
      </c>
      <c r="O125" s="41">
        <f t="shared" si="0"/>
        <v>2930689.0365900006</v>
      </c>
    </row>
    <row r="126" spans="2:17" ht="13.5" hidden="1" customHeight="1">
      <c r="B126" s="53" t="s">
        <v>40</v>
      </c>
      <c r="C126" s="50">
        <v>609537.23918000003</v>
      </c>
      <c r="D126" s="50">
        <v>33868.437749999997</v>
      </c>
      <c r="E126" s="84">
        <v>53813.711909999998</v>
      </c>
      <c r="F126" s="51">
        <v>466727.60313</v>
      </c>
      <c r="G126" s="51">
        <v>21566.011180000001</v>
      </c>
      <c r="H126" s="51">
        <v>104959.34356000001</v>
      </c>
      <c r="I126" s="51">
        <v>447136.59071999998</v>
      </c>
      <c r="J126" s="51">
        <v>141401.60445000001</v>
      </c>
      <c r="K126" s="51">
        <v>484254.75345999998</v>
      </c>
      <c r="L126" s="51">
        <v>40156.61666</v>
      </c>
      <c r="M126" s="52">
        <v>573330.36726999981</v>
      </c>
      <c r="N126" s="50">
        <v>907.71900000000005</v>
      </c>
      <c r="O126" s="41">
        <f t="shared" si="0"/>
        <v>2977659.9982699994</v>
      </c>
    </row>
    <row r="127" spans="2:17" ht="15" hidden="1" customHeight="1">
      <c r="B127" s="53" t="s">
        <v>41</v>
      </c>
      <c r="C127" s="50">
        <v>650547.17152713728</v>
      </c>
      <c r="D127" s="50">
        <v>28696.710920653444</v>
      </c>
      <c r="E127" s="84">
        <v>49784.853569917337</v>
      </c>
      <c r="F127" s="51">
        <v>440864.16996849002</v>
      </c>
      <c r="G127" s="51">
        <v>12868.914488701714</v>
      </c>
      <c r="H127" s="51">
        <v>104288.08051410523</v>
      </c>
      <c r="I127" s="51">
        <v>428393.14477142168</v>
      </c>
      <c r="J127" s="51">
        <v>152136.92264850764</v>
      </c>
      <c r="K127" s="51">
        <v>444207.75032272632</v>
      </c>
      <c r="L127" s="51">
        <v>40760.518325870537</v>
      </c>
      <c r="M127" s="52">
        <v>543920.39541271958</v>
      </c>
      <c r="N127" s="50">
        <v>696.20500000000004</v>
      </c>
      <c r="O127" s="41">
        <f t="shared" si="0"/>
        <v>2897164.8374702502</v>
      </c>
    </row>
    <row r="128" spans="2:17" ht="20.25" hidden="1" customHeight="1">
      <c r="B128" s="53" t="s">
        <v>42</v>
      </c>
      <c r="C128" s="50">
        <v>590610.63590820797</v>
      </c>
      <c r="D128" s="50">
        <v>30958.779564229499</v>
      </c>
      <c r="E128" s="84">
        <v>44706.473424362201</v>
      </c>
      <c r="F128" s="51">
        <v>366799.18023429799</v>
      </c>
      <c r="G128" s="51">
        <v>13354.598293802201</v>
      </c>
      <c r="H128" s="51">
        <v>87897.476006565397</v>
      </c>
      <c r="I128" s="51">
        <v>450208.49412079901</v>
      </c>
      <c r="J128" s="51">
        <v>163452.877181324</v>
      </c>
      <c r="K128" s="51">
        <v>475424.45868318499</v>
      </c>
      <c r="L128" s="51">
        <v>40154.294660748703</v>
      </c>
      <c r="M128" s="52">
        <v>518998.25283694401</v>
      </c>
      <c r="N128" s="50">
        <v>527.49935249794498</v>
      </c>
      <c r="O128" s="41">
        <f t="shared" si="0"/>
        <v>2783093.0202669641</v>
      </c>
    </row>
    <row r="130" spans="2:18" ht="12.75" hidden="1" customHeight="1">
      <c r="B130" s="54">
        <v>2016</v>
      </c>
      <c r="C130" s="50"/>
      <c r="D130" s="50"/>
      <c r="E130" s="84"/>
      <c r="F130" s="51"/>
      <c r="G130" s="51"/>
      <c r="H130" s="51"/>
      <c r="I130" s="51"/>
      <c r="J130" s="51"/>
      <c r="K130" s="51"/>
      <c r="L130" s="51"/>
      <c r="M130" s="52"/>
      <c r="N130" s="50"/>
      <c r="O130" s="41"/>
    </row>
    <row r="131" spans="2:18" ht="13.5" hidden="1" customHeight="1">
      <c r="B131" s="55" t="s">
        <v>30</v>
      </c>
      <c r="C131" s="56">
        <v>577684.3761313248</v>
      </c>
      <c r="D131" s="56">
        <v>35033.634409999999</v>
      </c>
      <c r="E131" s="74">
        <v>35535.939891852751</v>
      </c>
      <c r="F131" s="58">
        <v>379618.18375131028</v>
      </c>
      <c r="G131" s="58">
        <v>13329.157005185734</v>
      </c>
      <c r="H131" s="58">
        <v>68325.795789646087</v>
      </c>
      <c r="I131" s="58">
        <v>476676.99916535011</v>
      </c>
      <c r="J131" s="58">
        <v>158150.49367627787</v>
      </c>
      <c r="K131" s="58">
        <v>410992.5953438303</v>
      </c>
      <c r="L131" s="58">
        <v>40295.606872492506</v>
      </c>
      <c r="M131" s="59">
        <v>535379.27163607953</v>
      </c>
      <c r="N131" s="56">
        <v>380.17099999999999</v>
      </c>
      <c r="O131" s="56">
        <f>+SUM(C131:N131)</f>
        <v>2731402.2246733499</v>
      </c>
    </row>
    <row r="132" spans="2:18" ht="13.5" hidden="1" customHeight="1">
      <c r="B132" s="55" t="s">
        <v>44</v>
      </c>
      <c r="C132" s="56">
        <v>539562.80512999999</v>
      </c>
      <c r="D132" s="56">
        <v>35885.126779999991</v>
      </c>
      <c r="E132" s="74">
        <v>37857.431400000009</v>
      </c>
      <c r="F132" s="58">
        <v>374835.12011000002</v>
      </c>
      <c r="G132" s="58">
        <v>13285.87118</v>
      </c>
      <c r="H132" s="58">
        <v>63301.788690000001</v>
      </c>
      <c r="I132" s="58">
        <v>473970.28807000001</v>
      </c>
      <c r="J132" s="58">
        <v>155889.37384000001</v>
      </c>
      <c r="K132" s="58">
        <v>415520.55783000001</v>
      </c>
      <c r="L132" s="58">
        <v>40862.49555</v>
      </c>
      <c r="M132" s="59">
        <v>531789.54531999992</v>
      </c>
      <c r="N132" s="56">
        <v>365.30700000000002</v>
      </c>
      <c r="O132" s="56">
        <v>2683125.7109000008</v>
      </c>
      <c r="Q132" s="60">
        <v>1000</v>
      </c>
    </row>
    <row r="133" spans="2:18" ht="13.5" hidden="1" customHeight="1">
      <c r="B133" s="61" t="s">
        <v>32</v>
      </c>
      <c r="C133" s="56">
        <v>586349.72360000003</v>
      </c>
      <c r="D133" s="56">
        <v>39180.482629999999</v>
      </c>
      <c r="E133" s="74">
        <v>41037.509870000002</v>
      </c>
      <c r="F133" s="58">
        <v>371809.63652</v>
      </c>
      <c r="G133" s="58">
        <v>13397.894179999999</v>
      </c>
      <c r="H133" s="58">
        <v>63061.358209999999</v>
      </c>
      <c r="I133" s="58">
        <v>444769.08032000007</v>
      </c>
      <c r="J133" s="58">
        <v>156209.21027000001</v>
      </c>
      <c r="K133" s="58">
        <v>402900.48317999998</v>
      </c>
      <c r="L133" s="58">
        <v>44606.678</v>
      </c>
      <c r="M133" s="59">
        <v>588882.68245999992</v>
      </c>
      <c r="N133" s="56">
        <v>410.74</v>
      </c>
      <c r="O133" s="56">
        <v>2752615.4792400007</v>
      </c>
      <c r="Q133" s="60"/>
    </row>
    <row r="134" spans="2:18" ht="13.5" hidden="1" customHeight="1">
      <c r="B134" s="61" t="s">
        <v>33</v>
      </c>
      <c r="C134" s="56">
        <v>527545.79981</v>
      </c>
      <c r="D134" s="56">
        <v>46612.508249999999</v>
      </c>
      <c r="E134" s="74">
        <v>40624.21970999999</v>
      </c>
      <c r="F134" s="58">
        <v>379571.96559000004</v>
      </c>
      <c r="G134" s="58">
        <v>13428.107050000001</v>
      </c>
      <c r="H134" s="58">
        <v>69469.708639999997</v>
      </c>
      <c r="I134" s="58">
        <v>437795.36063000007</v>
      </c>
      <c r="J134" s="58">
        <v>142682.07503000001</v>
      </c>
      <c r="K134" s="58">
        <v>421335.55911999999</v>
      </c>
      <c r="L134" s="58">
        <v>43921.374609999992</v>
      </c>
      <c r="M134" s="59">
        <v>645037.29125000001</v>
      </c>
      <c r="N134" s="56">
        <v>9410.027</v>
      </c>
      <c r="O134" s="56">
        <v>2777433.9966899995</v>
      </c>
      <c r="Q134" s="60">
        <v>1000</v>
      </c>
    </row>
    <row r="135" spans="2:18" ht="13.5" hidden="1" customHeight="1">
      <c r="B135" s="61" t="s">
        <v>34</v>
      </c>
      <c r="C135" s="56">
        <v>522239.83062999998</v>
      </c>
      <c r="D135" s="56">
        <v>40194.356060000006</v>
      </c>
      <c r="E135" s="74">
        <v>38496.83481</v>
      </c>
      <c r="F135" s="58">
        <v>358042.51500999997</v>
      </c>
      <c r="G135" s="58">
        <v>13280.842050000001</v>
      </c>
      <c r="H135" s="58">
        <v>65381.238259999998</v>
      </c>
      <c r="I135" s="58">
        <v>439295.47350000002</v>
      </c>
      <c r="J135" s="58">
        <v>145180.00293000002</v>
      </c>
      <c r="K135" s="58">
        <v>401304.06614000001</v>
      </c>
      <c r="L135" s="58">
        <v>41908.492130000006</v>
      </c>
      <c r="M135" s="59">
        <v>651719.28992000001</v>
      </c>
      <c r="N135" s="56">
        <v>9578.9740000000002</v>
      </c>
      <c r="O135" s="56">
        <v>2726621.9154400001</v>
      </c>
      <c r="Q135" s="60"/>
    </row>
    <row r="136" spans="2:18" ht="13.5" hidden="1" customHeight="1">
      <c r="B136" s="61" t="s">
        <v>35</v>
      </c>
      <c r="C136" s="56">
        <v>510016.82611000002</v>
      </c>
      <c r="D136" s="56">
        <v>39316.944040000002</v>
      </c>
      <c r="E136" s="74">
        <v>36866.13027999999</v>
      </c>
      <c r="F136" s="58">
        <v>361138.11921000003</v>
      </c>
      <c r="G136" s="58">
        <v>12764.477050000001</v>
      </c>
      <c r="H136" s="58">
        <v>68850.32465000001</v>
      </c>
      <c r="I136" s="58">
        <v>433145.27992999996</v>
      </c>
      <c r="J136" s="58">
        <v>143595.57198000001</v>
      </c>
      <c r="K136" s="58">
        <v>476484.52530999994</v>
      </c>
      <c r="L136" s="58">
        <v>42179.59865</v>
      </c>
      <c r="M136" s="59">
        <v>650071.35571999988</v>
      </c>
      <c r="N136" s="56">
        <v>9739.1579999999994</v>
      </c>
      <c r="O136" s="56">
        <v>2784168.3109300002</v>
      </c>
      <c r="Q136" s="60"/>
    </row>
    <row r="137" spans="2:18" ht="13.5" hidden="1" customHeight="1">
      <c r="B137" s="61" t="s">
        <v>36</v>
      </c>
      <c r="C137" s="56">
        <v>501744.55872999993</v>
      </c>
      <c r="D137" s="56">
        <v>43266.633040000001</v>
      </c>
      <c r="E137" s="74">
        <v>12746.621230000001</v>
      </c>
      <c r="F137" s="58">
        <v>287960.53413000004</v>
      </c>
      <c r="G137" s="58">
        <v>11403.028050000001</v>
      </c>
      <c r="H137" s="58">
        <v>64344.74164</v>
      </c>
      <c r="I137" s="58">
        <v>423354.38434000005</v>
      </c>
      <c r="J137" s="58">
        <v>141639.58378000002</v>
      </c>
      <c r="K137" s="58">
        <v>489050.58799000003</v>
      </c>
      <c r="L137" s="58">
        <v>40059.881970000002</v>
      </c>
      <c r="M137" s="59">
        <v>652366.76529000001</v>
      </c>
      <c r="N137" s="56">
        <v>9804.5709999999999</v>
      </c>
      <c r="O137" s="56">
        <v>2677741.8911900003</v>
      </c>
      <c r="Q137" s="60"/>
    </row>
    <row r="138" spans="2:18" ht="13.5" hidden="1" customHeight="1">
      <c r="B138" s="61" t="s">
        <v>37</v>
      </c>
      <c r="C138" s="56">
        <v>498489.63701000006</v>
      </c>
      <c r="D138" s="56">
        <v>43265.509809999996</v>
      </c>
      <c r="E138" s="74">
        <v>26005.351309999998</v>
      </c>
      <c r="F138" s="58">
        <v>295107.96183000004</v>
      </c>
      <c r="G138" s="58">
        <v>11957.40418</v>
      </c>
      <c r="H138" s="58">
        <v>69959.847399999999</v>
      </c>
      <c r="I138" s="58">
        <v>423824.70783999999</v>
      </c>
      <c r="J138" s="58">
        <v>139556.66958000002</v>
      </c>
      <c r="K138" s="58">
        <v>458763.31650000002</v>
      </c>
      <c r="L138" s="58">
        <v>44237.337509999998</v>
      </c>
      <c r="M138" s="59">
        <v>636726.75025000004</v>
      </c>
      <c r="N138" s="56">
        <v>10497.050999999999</v>
      </c>
      <c r="O138" s="56">
        <v>2658391.54422</v>
      </c>
      <c r="Q138" s="60"/>
    </row>
    <row r="139" spans="2:18" ht="13.5" hidden="1" customHeight="1">
      <c r="B139" s="61" t="s">
        <v>39</v>
      </c>
      <c r="C139" s="56">
        <v>487504.2</v>
      </c>
      <c r="D139" s="56">
        <v>42900.696519999998</v>
      </c>
      <c r="E139" s="74">
        <v>20644.2</v>
      </c>
      <c r="F139" s="58">
        <v>338165.8</v>
      </c>
      <c r="G139" s="58">
        <v>11960.4</v>
      </c>
      <c r="H139" s="58">
        <v>154582.0232</v>
      </c>
      <c r="I139" s="58">
        <v>409891.03</v>
      </c>
      <c r="J139" s="58">
        <v>142259.6</v>
      </c>
      <c r="K139" s="58">
        <v>400059.8</v>
      </c>
      <c r="L139" s="58">
        <v>40609.699999999997</v>
      </c>
      <c r="M139" s="59">
        <v>636000.75586000003</v>
      </c>
      <c r="N139" s="56">
        <v>11273.255999999999</v>
      </c>
      <c r="O139" s="56">
        <f>SUM(C139:N139)</f>
        <v>2695851.4615800004</v>
      </c>
      <c r="Q139" s="60"/>
    </row>
    <row r="140" spans="2:18" ht="13.5" hidden="1" customHeight="1">
      <c r="B140" s="61" t="s">
        <v>40</v>
      </c>
      <c r="C140" s="56">
        <v>513303.73326999997</v>
      </c>
      <c r="D140" s="56">
        <v>44348.826719999997</v>
      </c>
      <c r="E140" s="74">
        <v>23814.148100000002</v>
      </c>
      <c r="F140" s="58">
        <v>333709.51535</v>
      </c>
      <c r="G140" s="58">
        <v>11968.597179999999</v>
      </c>
      <c r="H140" s="58">
        <v>70984.282059999998</v>
      </c>
      <c r="I140" s="58">
        <v>418465.26685999997</v>
      </c>
      <c r="J140" s="58">
        <v>152571.55562999999</v>
      </c>
      <c r="K140" s="58">
        <v>456867.40477999998</v>
      </c>
      <c r="L140" s="58">
        <v>45511.398910000004</v>
      </c>
      <c r="M140" s="59">
        <v>637546.11503999995</v>
      </c>
      <c r="N140" s="56">
        <v>11122.177</v>
      </c>
      <c r="O140" s="56">
        <v>2720213.0208999994</v>
      </c>
      <c r="Q140" s="60"/>
    </row>
    <row r="141" spans="2:18" ht="13.5" hidden="1" customHeight="1">
      <c r="B141" s="61" t="s">
        <v>41</v>
      </c>
      <c r="C141" s="56">
        <v>526709.80000000005</v>
      </c>
      <c r="D141" s="56">
        <v>42580.2</v>
      </c>
      <c r="E141" s="74">
        <v>22481.4</v>
      </c>
      <c r="F141" s="58">
        <v>338556.1</v>
      </c>
      <c r="G141" s="58">
        <v>11358.7</v>
      </c>
      <c r="H141" s="58">
        <v>72491.899999999994</v>
      </c>
      <c r="I141" s="58">
        <v>413849.2</v>
      </c>
      <c r="J141" s="58">
        <v>152092.29999999999</v>
      </c>
      <c r="K141" s="58">
        <v>464279.4</v>
      </c>
      <c r="L141" s="58">
        <v>42762.1</v>
      </c>
      <c r="M141" s="59">
        <v>641080.5</v>
      </c>
      <c r="N141" s="56">
        <v>10545.5</v>
      </c>
      <c r="O141" s="56">
        <v>2738787</v>
      </c>
      <c r="Q141" s="60"/>
    </row>
    <row r="142" spans="2:18" ht="15.75" hidden="1" customHeight="1">
      <c r="B142" s="62" t="s">
        <v>42</v>
      </c>
      <c r="C142" s="56">
        <v>436452.3</v>
      </c>
      <c r="D142" s="56">
        <v>41297.5</v>
      </c>
      <c r="E142" s="74">
        <v>19541.400000000001</v>
      </c>
      <c r="F142" s="58">
        <v>311503.09999999998</v>
      </c>
      <c r="G142" s="58">
        <v>11668.9</v>
      </c>
      <c r="H142" s="58">
        <v>327575.96676725923</v>
      </c>
      <c r="I142" s="58">
        <v>377945.5</v>
      </c>
      <c r="J142" s="58">
        <v>134516</v>
      </c>
      <c r="K142" s="58">
        <v>415801.59999999998</v>
      </c>
      <c r="L142" s="58">
        <v>36867.199999999997</v>
      </c>
      <c r="M142" s="59">
        <v>613022.6</v>
      </c>
      <c r="N142" s="56">
        <v>10287.700000000001</v>
      </c>
      <c r="O142" s="56">
        <v>2736479.6</v>
      </c>
      <c r="Q142" s="60"/>
    </row>
    <row r="143" spans="2:18" ht="13.5" hidden="1" customHeight="1">
      <c r="B143" s="63"/>
      <c r="C143" s="50"/>
      <c r="D143" s="50"/>
      <c r="E143" s="84"/>
      <c r="F143" s="51"/>
      <c r="G143" s="51"/>
      <c r="H143" s="51"/>
      <c r="I143" s="51"/>
      <c r="J143" s="51"/>
      <c r="K143" s="51"/>
      <c r="L143" s="51"/>
      <c r="M143" s="52"/>
      <c r="N143" s="50"/>
      <c r="O143" s="50"/>
      <c r="Q143" s="60"/>
    </row>
    <row r="144" spans="2:18" ht="13.5" hidden="1" customHeight="1">
      <c r="B144" s="54">
        <v>2017</v>
      </c>
      <c r="C144" s="50"/>
      <c r="D144" s="50"/>
      <c r="E144" s="84"/>
      <c r="F144" s="51"/>
      <c r="G144" s="51"/>
      <c r="H144" s="51"/>
      <c r="I144" s="51"/>
      <c r="J144" s="51"/>
      <c r="K144" s="51"/>
      <c r="L144" s="51"/>
      <c r="M144" s="52"/>
      <c r="N144" s="50"/>
      <c r="O144" s="50"/>
      <c r="Q144" s="60"/>
      <c r="R144" s="1">
        <v>1000000</v>
      </c>
    </row>
    <row r="145" spans="2:18" ht="9.75" hidden="1" customHeight="1">
      <c r="B145" s="62" t="s">
        <v>30</v>
      </c>
      <c r="C145" s="56">
        <v>448344.69129898638</v>
      </c>
      <c r="D145" s="56">
        <v>41732.817209746907</v>
      </c>
      <c r="E145" s="74">
        <v>22069.342129563138</v>
      </c>
      <c r="F145" s="58">
        <v>264734.22784650838</v>
      </c>
      <c r="G145" s="58">
        <v>12019.334933587603</v>
      </c>
      <c r="H145" s="58">
        <v>270117.20045183407</v>
      </c>
      <c r="I145" s="58">
        <v>350757.13128586317</v>
      </c>
      <c r="J145" s="58">
        <v>144447.32195607288</v>
      </c>
      <c r="K145" s="58">
        <v>394945.00020818261</v>
      </c>
      <c r="L145" s="58">
        <v>40974.963209417139</v>
      </c>
      <c r="M145" s="59">
        <v>591245.72641620948</v>
      </c>
      <c r="N145" s="56">
        <v>11489.307543607361</v>
      </c>
      <c r="O145" s="56">
        <v>2592877.0644895793</v>
      </c>
      <c r="Q145" s="60"/>
    </row>
    <row r="146" spans="2:18" ht="9.75" hidden="1" customHeight="1">
      <c r="B146" s="62" t="s">
        <v>44</v>
      </c>
      <c r="C146" s="56">
        <v>436206.24388999998</v>
      </c>
      <c r="D146" s="56">
        <v>40112.294190000001</v>
      </c>
      <c r="E146" s="74">
        <v>24467.489409999998</v>
      </c>
      <c r="F146" s="58">
        <v>269358.31718000001</v>
      </c>
      <c r="G146" s="58">
        <v>12146.785180000001</v>
      </c>
      <c r="H146" s="58">
        <v>272314.83276999998</v>
      </c>
      <c r="I146" s="58">
        <v>361416.83984999999</v>
      </c>
      <c r="J146" s="58">
        <v>143990.36227000001</v>
      </c>
      <c r="K146" s="58">
        <v>373445.05574999994</v>
      </c>
      <c r="L146" s="58">
        <v>40250.681809999995</v>
      </c>
      <c r="M146" s="59">
        <v>568686.27506999997</v>
      </c>
      <c r="N146" s="56">
        <v>11227.869000000001</v>
      </c>
      <c r="O146" s="56">
        <v>2553623.0463700001</v>
      </c>
      <c r="Q146" s="60"/>
    </row>
    <row r="147" spans="2:18" ht="9.75" hidden="1" customHeight="1">
      <c r="B147" s="62" t="s">
        <v>32</v>
      </c>
      <c r="C147" s="56">
        <v>425496.81008999998</v>
      </c>
      <c r="D147" s="56">
        <v>54688.362419999998</v>
      </c>
      <c r="E147" s="74">
        <v>25533.44051</v>
      </c>
      <c r="F147" s="58">
        <v>275500.14506000001</v>
      </c>
      <c r="G147" s="58">
        <v>12241.775180000001</v>
      </c>
      <c r="H147" s="58">
        <v>290985.25154999993</v>
      </c>
      <c r="I147" s="58">
        <v>349722.51429999998</v>
      </c>
      <c r="J147" s="58">
        <v>159101.03737000001</v>
      </c>
      <c r="K147" s="58">
        <v>359672.51640999998</v>
      </c>
      <c r="L147" s="58">
        <v>37864.054630000006</v>
      </c>
      <c r="M147" s="59">
        <v>572233.2647099999</v>
      </c>
      <c r="N147" s="56">
        <v>13047.709000000001</v>
      </c>
      <c r="O147" s="56">
        <f>(SUM(C147:N147))</f>
        <v>2576086.8812299995</v>
      </c>
      <c r="Q147" s="60"/>
    </row>
    <row r="148" spans="2:18" ht="9.75" hidden="1" customHeight="1">
      <c r="B148" s="62" t="s">
        <v>33</v>
      </c>
      <c r="C148" s="56">
        <v>426696.6</v>
      </c>
      <c r="D148" s="56">
        <v>43836.6</v>
      </c>
      <c r="E148" s="74">
        <v>18145.2</v>
      </c>
      <c r="F148" s="58">
        <v>340025.3</v>
      </c>
      <c r="G148" s="58">
        <v>12219.1</v>
      </c>
      <c r="H148" s="58">
        <v>271824</v>
      </c>
      <c r="I148" s="58">
        <v>360945.8</v>
      </c>
      <c r="J148" s="58">
        <v>134101</v>
      </c>
      <c r="K148" s="58">
        <v>350475.1</v>
      </c>
      <c r="L148" s="58">
        <v>42208.4</v>
      </c>
      <c r="M148" s="59">
        <v>571000.5</v>
      </c>
      <c r="N148" s="56">
        <v>12492.9</v>
      </c>
      <c r="O148" s="56">
        <f t="shared" ref="O148:O149" si="1">(SUM(C148:N148))</f>
        <v>2583970.4999999995</v>
      </c>
      <c r="Q148" s="60"/>
    </row>
    <row r="149" spans="2:18" ht="9.75" hidden="1" customHeight="1">
      <c r="B149" s="62" t="s">
        <v>34</v>
      </c>
      <c r="C149" s="56">
        <v>428873.96071999997</v>
      </c>
      <c r="D149" s="56">
        <v>43426.976769999994</v>
      </c>
      <c r="E149" s="74">
        <v>16689.044549999999</v>
      </c>
      <c r="F149" s="58">
        <v>322695.44492000004</v>
      </c>
      <c r="G149" s="58">
        <v>12252.609179999999</v>
      </c>
      <c r="H149" s="58">
        <v>269976.33457000001</v>
      </c>
      <c r="I149" s="58">
        <v>360929.89127999998</v>
      </c>
      <c r="J149" s="58">
        <v>117479.92615000001</v>
      </c>
      <c r="K149" s="58">
        <v>354102.72136000003</v>
      </c>
      <c r="L149" s="58">
        <v>41337.505020000004</v>
      </c>
      <c r="M149" s="59">
        <v>569798.85404999997</v>
      </c>
      <c r="N149" s="56">
        <v>11923.703</v>
      </c>
      <c r="O149" s="56">
        <f t="shared" si="1"/>
        <v>2549486.9715700005</v>
      </c>
      <c r="Q149" s="60"/>
    </row>
    <row r="150" spans="2:18" ht="13.5" hidden="1" customHeight="1">
      <c r="B150" s="62" t="s">
        <v>35</v>
      </c>
      <c r="C150" s="56">
        <v>431677.54699</v>
      </c>
      <c r="D150" s="56">
        <v>45017.95362</v>
      </c>
      <c r="E150" s="74">
        <v>16989.168490000004</v>
      </c>
      <c r="F150" s="58">
        <v>311641.37383</v>
      </c>
      <c r="G150" s="58">
        <v>14435.56018</v>
      </c>
      <c r="H150" s="58">
        <v>266917.50887000002</v>
      </c>
      <c r="I150" s="58">
        <v>343590.17304000002</v>
      </c>
      <c r="J150" s="58">
        <v>126542.83456000002</v>
      </c>
      <c r="K150" s="58">
        <v>417469.76240000001</v>
      </c>
      <c r="L150" s="58">
        <v>37849.48401</v>
      </c>
      <c r="M150" s="59">
        <v>595749.54584999988</v>
      </c>
      <c r="N150" s="56">
        <v>12001.606</v>
      </c>
      <c r="O150" s="56">
        <v>2619882.5178400003</v>
      </c>
      <c r="Q150" s="60">
        <v>1000</v>
      </c>
    </row>
    <row r="151" spans="2:18" ht="13.5" hidden="1" customHeight="1">
      <c r="B151" s="62" t="s">
        <v>36</v>
      </c>
      <c r="C151" s="56">
        <v>459127.9734496781</v>
      </c>
      <c r="D151" s="56">
        <v>52500.082293626874</v>
      </c>
      <c r="E151" s="74">
        <v>11717.012812728704</v>
      </c>
      <c r="F151" s="58">
        <v>255319.03706294263</v>
      </c>
      <c r="G151" s="58">
        <v>14541.04051585981</v>
      </c>
      <c r="H151" s="58">
        <v>255591.1537658149</v>
      </c>
      <c r="I151" s="58">
        <v>311364.35411469842</v>
      </c>
      <c r="J151" s="58">
        <v>131420.5025827128</v>
      </c>
      <c r="K151" s="58">
        <v>422799.79531096894</v>
      </c>
      <c r="L151" s="58">
        <v>39630.676448242302</v>
      </c>
      <c r="M151" s="59">
        <v>609112.51201887568</v>
      </c>
      <c r="N151" s="56">
        <v>14464.342581858118</v>
      </c>
      <c r="O151" s="56">
        <v>2577588.4829580071</v>
      </c>
      <c r="Q151" s="60"/>
      <c r="R151" s="64">
        <v>1000</v>
      </c>
    </row>
    <row r="152" spans="2:18" ht="13.5" hidden="1" customHeight="1">
      <c r="B152" s="62" t="s">
        <v>37</v>
      </c>
      <c r="C152" s="56">
        <v>457861.92856999999</v>
      </c>
      <c r="D152" s="56">
        <v>52622.559820000002</v>
      </c>
      <c r="E152" s="74">
        <v>11736.01714</v>
      </c>
      <c r="F152" s="58">
        <v>262602.65463</v>
      </c>
      <c r="G152" s="58">
        <v>17438.897089999999</v>
      </c>
      <c r="H152" s="58">
        <v>256802.26422000001</v>
      </c>
      <c r="I152" s="58">
        <v>313868.53775000002</v>
      </c>
      <c r="J152" s="58">
        <v>138714.90734000001</v>
      </c>
      <c r="K152" s="58">
        <v>420653.59417</v>
      </c>
      <c r="L152" s="58">
        <v>41089.288860000001</v>
      </c>
      <c r="M152" s="59">
        <v>617686.42952999996</v>
      </c>
      <c r="N152" s="56">
        <v>15194.183999999999</v>
      </c>
      <c r="O152" s="56">
        <v>2606271.2631199998</v>
      </c>
      <c r="Q152" s="60">
        <v>1000000</v>
      </c>
    </row>
    <row r="153" spans="2:18" ht="13.5" hidden="1" customHeight="1">
      <c r="B153" s="62" t="s">
        <v>39</v>
      </c>
      <c r="C153" s="56">
        <v>457157.17464398593</v>
      </c>
      <c r="D153" s="56">
        <v>48477.145406154974</v>
      </c>
      <c r="E153" s="74">
        <v>12117.865641883207</v>
      </c>
      <c r="F153" s="58">
        <v>340506.37120804441</v>
      </c>
      <c r="G153" s="58">
        <v>21660.117839999999</v>
      </c>
      <c r="H153" s="58">
        <v>265082.33934053994</v>
      </c>
      <c r="I153" s="58">
        <v>331929.56044874655</v>
      </c>
      <c r="J153" s="58">
        <v>124822.81084450224</v>
      </c>
      <c r="K153" s="58">
        <v>393491.34103733988</v>
      </c>
      <c r="L153" s="58">
        <v>41116.954274736338</v>
      </c>
      <c r="M153" s="59">
        <v>619866.96501938126</v>
      </c>
      <c r="N153" s="56">
        <v>16061.198</v>
      </c>
      <c r="O153" s="56">
        <v>2672289.8437053142</v>
      </c>
      <c r="Q153" s="60"/>
    </row>
    <row r="154" spans="2:18" ht="13.5" hidden="1" customHeight="1">
      <c r="B154" s="62" t="s">
        <v>40</v>
      </c>
      <c r="C154" s="56">
        <v>460475.05972905498</v>
      </c>
      <c r="D154" s="56">
        <v>46588.024888095097</v>
      </c>
      <c r="E154" s="74">
        <v>12273.5604823049</v>
      </c>
      <c r="F154" s="58">
        <v>329020.80449819099</v>
      </c>
      <c r="G154" s="58">
        <v>21810.625470160601</v>
      </c>
      <c r="H154" s="58">
        <v>262118.23717054</v>
      </c>
      <c r="I154" s="58">
        <v>317587.017546847</v>
      </c>
      <c r="J154" s="58">
        <v>126041.558366058</v>
      </c>
      <c r="K154" s="58">
        <v>383374.31535188202</v>
      </c>
      <c r="L154" s="58">
        <v>41351.434681445302</v>
      </c>
      <c r="M154" s="59">
        <v>634561.22937300103</v>
      </c>
      <c r="N154" s="56">
        <v>16061.198</v>
      </c>
      <c r="O154" s="56">
        <v>2651263.0655575795</v>
      </c>
      <c r="Q154" s="60"/>
    </row>
    <row r="155" spans="2:18" ht="13.5" hidden="1" customHeight="1">
      <c r="B155" s="62" t="s">
        <v>41</v>
      </c>
      <c r="C155" s="56">
        <v>477486.139098374</v>
      </c>
      <c r="D155" s="56">
        <v>46318.316296178702</v>
      </c>
      <c r="E155" s="74">
        <v>12005.2406981645</v>
      </c>
      <c r="F155" s="58">
        <v>323990.014348995</v>
      </c>
      <c r="G155" s="58">
        <v>21811.003291485998</v>
      </c>
      <c r="H155" s="58">
        <v>261421.05925054001</v>
      </c>
      <c r="I155" s="58">
        <v>316225.50860697997</v>
      </c>
      <c r="J155" s="58">
        <v>123307.23199390899</v>
      </c>
      <c r="K155" s="58">
        <v>379542.70734984102</v>
      </c>
      <c r="L155" s="58">
        <v>32215.253190544401</v>
      </c>
      <c r="M155" s="59">
        <v>649034.32937159797</v>
      </c>
      <c r="N155" s="56">
        <v>16061.198</v>
      </c>
      <c r="O155" s="56">
        <v>2659418.0014966102</v>
      </c>
      <c r="Q155" s="60"/>
    </row>
    <row r="156" spans="2:18" ht="13.5" hidden="1" customHeight="1">
      <c r="B156" s="62" t="s">
        <v>42</v>
      </c>
      <c r="C156" s="56">
        <v>489695.59354745218</v>
      </c>
      <c r="D156" s="56">
        <v>54162.931060538322</v>
      </c>
      <c r="E156" s="74">
        <v>10118.992550000001</v>
      </c>
      <c r="F156" s="58">
        <v>334030.31992725091</v>
      </c>
      <c r="G156" s="58">
        <v>21844.564739999998</v>
      </c>
      <c r="H156" s="58">
        <v>269399.26811</v>
      </c>
      <c r="I156" s="58">
        <v>307801.96198279236</v>
      </c>
      <c r="J156" s="58">
        <v>126718.9919820948</v>
      </c>
      <c r="K156" s="58">
        <v>375161.73033999995</v>
      </c>
      <c r="L156" s="58">
        <v>31701.628600045075</v>
      </c>
      <c r="M156" s="59">
        <v>621421.89894183911</v>
      </c>
      <c r="N156" s="56">
        <v>13938.093510000001</v>
      </c>
      <c r="O156" s="56">
        <v>2655995.9752920126</v>
      </c>
      <c r="Q156" s="60"/>
    </row>
    <row r="157" spans="2:18" ht="13.5" hidden="1" customHeight="1">
      <c r="B157" s="62"/>
      <c r="C157" s="56"/>
      <c r="D157" s="56"/>
      <c r="E157" s="74"/>
      <c r="F157" s="58"/>
      <c r="G157" s="58"/>
      <c r="H157" s="58"/>
      <c r="I157" s="58"/>
      <c r="J157" s="58"/>
      <c r="K157" s="58"/>
      <c r="L157" s="58"/>
      <c r="M157" s="59"/>
      <c r="N157" s="56"/>
      <c r="O157" s="56"/>
      <c r="Q157" s="60"/>
    </row>
    <row r="158" spans="2:18" ht="13.5" hidden="1" customHeight="1">
      <c r="B158" s="54">
        <v>2018</v>
      </c>
      <c r="C158" s="56"/>
      <c r="D158" s="56"/>
      <c r="E158" s="74"/>
      <c r="F158" s="58"/>
      <c r="G158" s="58"/>
      <c r="H158" s="58"/>
      <c r="I158" s="58"/>
      <c r="J158" s="58"/>
      <c r="K158" s="58"/>
      <c r="L158" s="58"/>
      <c r="M158" s="59"/>
      <c r="N158" s="56"/>
      <c r="O158" s="56"/>
      <c r="Q158" s="60"/>
    </row>
    <row r="159" spans="2:18" ht="13.5" hidden="1" customHeight="1">
      <c r="B159" s="54" t="s">
        <v>30</v>
      </c>
      <c r="C159" s="56">
        <v>479109.64676880161</v>
      </c>
      <c r="D159" s="56">
        <v>59336.798786619343</v>
      </c>
      <c r="E159" s="74">
        <v>9442.4018342491108</v>
      </c>
      <c r="F159" s="58">
        <v>289531.26020183339</v>
      </c>
      <c r="G159" s="58">
        <v>20569.744815363094</v>
      </c>
      <c r="H159" s="58">
        <v>258034.97019189221</v>
      </c>
      <c r="I159" s="58">
        <v>271453.80955297028</v>
      </c>
      <c r="J159" s="58">
        <v>106425.09261003375</v>
      </c>
      <c r="K159" s="58">
        <v>390052.89160106052</v>
      </c>
      <c r="L159" s="58">
        <v>32328.601481895585</v>
      </c>
      <c r="M159" s="59">
        <v>617302.9504504432</v>
      </c>
      <c r="N159" s="56">
        <v>14394.66285366872</v>
      </c>
      <c r="O159" s="56">
        <v>2547982.8311488312</v>
      </c>
      <c r="Q159" s="8"/>
    </row>
    <row r="160" spans="2:18" ht="13.5" hidden="1" customHeight="1">
      <c r="B160" s="62" t="s">
        <v>44</v>
      </c>
      <c r="C160" s="56">
        <v>488203.1</v>
      </c>
      <c r="D160" s="56" t="s">
        <v>45</v>
      </c>
      <c r="E160" s="74">
        <v>9271.6</v>
      </c>
      <c r="F160" s="58">
        <v>315569.59999999998</v>
      </c>
      <c r="G160" s="58">
        <v>20133.099999999999</v>
      </c>
      <c r="H160" s="58">
        <v>258263.6</v>
      </c>
      <c r="I160" s="58">
        <v>285045.09999999998</v>
      </c>
      <c r="J160" s="58">
        <v>108649</v>
      </c>
      <c r="K160" s="58">
        <v>393604.9</v>
      </c>
      <c r="L160" s="58">
        <v>31636.6</v>
      </c>
      <c r="M160" s="59">
        <v>618377.4</v>
      </c>
      <c r="N160" s="56">
        <v>15010.6</v>
      </c>
      <c r="O160" s="56">
        <v>2543764.6</v>
      </c>
      <c r="Q160" s="8"/>
    </row>
    <row r="161" spans="2:15" ht="13.5" hidden="1" customHeight="1">
      <c r="B161" s="54" t="s">
        <v>32</v>
      </c>
      <c r="C161" s="56">
        <v>484764.71253505844</v>
      </c>
      <c r="D161" s="56">
        <v>64826.467882718694</v>
      </c>
      <c r="E161" s="74">
        <v>11050.472406936629</v>
      </c>
      <c r="F161" s="58">
        <v>344731.33604487282</v>
      </c>
      <c r="G161" s="58">
        <v>15203.348110000237</v>
      </c>
      <c r="H161" s="58">
        <v>274150.2215842749</v>
      </c>
      <c r="I161" s="58">
        <v>303649.15301741689</v>
      </c>
      <c r="J161" s="58">
        <v>114431.85458860947</v>
      </c>
      <c r="K161" s="58">
        <v>363449.4021463223</v>
      </c>
      <c r="L161" s="58">
        <v>32793.419828233069</v>
      </c>
      <c r="M161" s="59">
        <v>640496.88423895754</v>
      </c>
      <c r="N161" s="56">
        <v>19893.137143178672</v>
      </c>
      <c r="O161" s="56">
        <v>2669440.4095265795</v>
      </c>
    </row>
    <row r="162" spans="2:15" ht="13.5" hidden="1" customHeight="1">
      <c r="B162" s="54" t="s">
        <v>33</v>
      </c>
      <c r="C162" s="56">
        <v>485789.99875141226</v>
      </c>
      <c r="D162" s="56">
        <v>63948.199061319967</v>
      </c>
      <c r="E162" s="74">
        <v>10904.160777513018</v>
      </c>
      <c r="F162" s="58">
        <v>344532.06291769107</v>
      </c>
      <c r="G162" s="58">
        <v>15015.245110000238</v>
      </c>
      <c r="H162" s="58">
        <v>271071.76931933267</v>
      </c>
      <c r="I162" s="58">
        <v>294270.79599970573</v>
      </c>
      <c r="J162" s="58">
        <v>112692.09441666929</v>
      </c>
      <c r="K162" s="58">
        <v>333633.77908316033</v>
      </c>
      <c r="L162" s="58">
        <v>31103.4893977344</v>
      </c>
      <c r="M162" s="59">
        <v>631920.517458588</v>
      </c>
      <c r="N162" s="56">
        <v>22066.041463178673</v>
      </c>
      <c r="O162" s="56">
        <v>2616948.1537563056</v>
      </c>
    </row>
    <row r="163" spans="2:15" ht="13.5" hidden="1" customHeight="1">
      <c r="B163" s="54" t="s">
        <v>34</v>
      </c>
      <c r="C163" s="56">
        <v>501783.66887267801</v>
      </c>
      <c r="D163" s="56">
        <v>63555.316259964398</v>
      </c>
      <c r="E163" s="74">
        <v>10933.541650109</v>
      </c>
      <c r="F163" s="58">
        <v>362939.62958876998</v>
      </c>
      <c r="G163" s="58">
        <v>15079.816628902199</v>
      </c>
      <c r="H163" s="58">
        <v>358553.35256793798</v>
      </c>
      <c r="I163" s="58">
        <v>317666.654123377</v>
      </c>
      <c r="J163" s="58">
        <v>117122.998341274</v>
      </c>
      <c r="K163" s="58">
        <v>338846.29733466002</v>
      </c>
      <c r="L163" s="58">
        <v>31523.133874202598</v>
      </c>
      <c r="M163" s="59">
        <v>651443.97487169097</v>
      </c>
      <c r="N163" s="56">
        <v>24226.372028179801</v>
      </c>
      <c r="O163" s="56">
        <v>2793674.756141746</v>
      </c>
    </row>
    <row r="164" spans="2:15" ht="13.5" hidden="1" customHeight="1">
      <c r="B164" s="54" t="s">
        <v>35</v>
      </c>
      <c r="C164" s="56">
        <v>475105.70905097795</v>
      </c>
      <c r="D164" s="56">
        <v>66796.846335130831</v>
      </c>
      <c r="E164" s="74">
        <v>13907.733845409542</v>
      </c>
      <c r="F164" s="58">
        <v>385583.3162918294</v>
      </c>
      <c r="G164" s="58">
        <v>15079.816628902205</v>
      </c>
      <c r="H164" s="58">
        <v>344917.25486531912</v>
      </c>
      <c r="I164" s="58">
        <v>323212.11723267147</v>
      </c>
      <c r="J164" s="58">
        <v>117146.59263816239</v>
      </c>
      <c r="K164" s="58">
        <v>335216.91463160404</v>
      </c>
      <c r="L164" s="58">
        <v>34457.606847128489</v>
      </c>
      <c r="M164" s="59">
        <v>655427.01858683303</v>
      </c>
      <c r="N164" s="56">
        <v>34163.404307006778</v>
      </c>
      <c r="O164" s="56">
        <v>2801014.3312609755</v>
      </c>
    </row>
    <row r="165" spans="2:15" ht="13.5" hidden="1" customHeight="1">
      <c r="B165" s="54" t="s">
        <v>36</v>
      </c>
      <c r="C165" s="56">
        <v>463286.3032977996</v>
      </c>
      <c r="D165" s="56">
        <v>70905.217858786622</v>
      </c>
      <c r="E165" s="74">
        <v>18924.141567027684</v>
      </c>
      <c r="F165" s="58">
        <v>383314.67687243415</v>
      </c>
      <c r="G165" s="58">
        <v>14976.417390000239</v>
      </c>
      <c r="H165" s="58">
        <v>140624.55281053996</v>
      </c>
      <c r="I165" s="58">
        <v>274507.8216338327</v>
      </c>
      <c r="J165" s="58">
        <v>113776.27249330125</v>
      </c>
      <c r="K165" s="58">
        <v>309209.52342701465</v>
      </c>
      <c r="L165" s="58">
        <v>37473.989126977765</v>
      </c>
      <c r="M165" s="59">
        <v>652652.69392370398</v>
      </c>
      <c r="N165" s="56">
        <v>34402.123689999986</v>
      </c>
      <c r="O165" s="56">
        <v>2514053.7340914183</v>
      </c>
    </row>
    <row r="166" spans="2:15" ht="13.5" hidden="1" customHeight="1">
      <c r="B166" s="54" t="s">
        <v>37</v>
      </c>
      <c r="C166" s="56">
        <v>470756.06071724871</v>
      </c>
      <c r="D166" s="56">
        <v>79237.127206635269</v>
      </c>
      <c r="E166" s="74">
        <v>15167.311020117761</v>
      </c>
      <c r="F166" s="58">
        <v>331672.7640569841</v>
      </c>
      <c r="G166" s="58">
        <v>15021.942535308222</v>
      </c>
      <c r="H166" s="58">
        <v>144100.73248032579</v>
      </c>
      <c r="I166" s="58">
        <v>271000.49914444797</v>
      </c>
      <c r="J166" s="58">
        <v>111960.20527735031</v>
      </c>
      <c r="K166" s="58">
        <v>306022.67570570385</v>
      </c>
      <c r="L166" s="58">
        <v>37341.232589143881</v>
      </c>
      <c r="M166" s="59">
        <v>666649.40481467464</v>
      </c>
      <c r="N166" s="56">
        <v>34402.123689999986</v>
      </c>
      <c r="O166" s="56">
        <v>2483332.0792379403</v>
      </c>
    </row>
    <row r="167" spans="2:15" ht="13.5" hidden="1" customHeight="1">
      <c r="B167" s="54" t="s">
        <v>39</v>
      </c>
      <c r="C167" s="56">
        <v>451745.25729724864</v>
      </c>
      <c r="D167" s="56">
        <v>79055.659176635265</v>
      </c>
      <c r="E167" s="74">
        <v>15021.568370117759</v>
      </c>
      <c r="F167" s="58">
        <v>341851.67671698408</v>
      </c>
      <c r="G167" s="58">
        <v>15021.942535308222</v>
      </c>
      <c r="H167" s="58">
        <v>144799.61155032582</v>
      </c>
      <c r="I167" s="58">
        <v>263994.21947444795</v>
      </c>
      <c r="J167" s="58">
        <v>112656.59854735032</v>
      </c>
      <c r="K167" s="58">
        <v>320788.49925570388</v>
      </c>
      <c r="L167" s="58">
        <v>36914.63614914388</v>
      </c>
      <c r="M167" s="59">
        <v>666971.46365467471</v>
      </c>
      <c r="N167" s="56">
        <v>64407.071799999983</v>
      </c>
      <c r="O167" s="56">
        <v>2513228.2045279401</v>
      </c>
    </row>
    <row r="168" spans="2:15" ht="13.5" hidden="1" customHeight="1">
      <c r="B168" s="54" t="s">
        <v>40</v>
      </c>
      <c r="C168" s="56">
        <v>453068.260908917</v>
      </c>
      <c r="D168" s="56">
        <v>74931.801252911202</v>
      </c>
      <c r="E168" s="74">
        <v>16036.472169627299</v>
      </c>
      <c r="F168" s="58">
        <v>389851.74465833302</v>
      </c>
      <c r="G168" s="58">
        <v>15156.782181292499</v>
      </c>
      <c r="H168" s="58">
        <v>165252.708320326</v>
      </c>
      <c r="I168" s="58">
        <v>268933.16287545697</v>
      </c>
      <c r="J168" s="58">
        <v>111956.57010536399</v>
      </c>
      <c r="K168" s="58">
        <v>313376.78744288499</v>
      </c>
      <c r="L168" s="58">
        <v>36118.5543576829</v>
      </c>
      <c r="M168" s="59">
        <v>680445.74049072596</v>
      </c>
      <c r="N168" s="56">
        <v>12855.736699999999</v>
      </c>
      <c r="O168" s="56">
        <v>2537984.321463522</v>
      </c>
    </row>
    <row r="169" spans="2:15" ht="13.5" hidden="1" customHeight="1">
      <c r="B169" s="54" t="s">
        <v>41</v>
      </c>
      <c r="C169" s="56">
        <v>444130.81063999998</v>
      </c>
      <c r="D169" s="56">
        <v>133137.60000000001</v>
      </c>
      <c r="E169" s="74">
        <v>14884.07879</v>
      </c>
      <c r="F169" s="58">
        <v>313732.95688999997</v>
      </c>
      <c r="G169" s="58">
        <v>15156.792390000001</v>
      </c>
      <c r="H169" s="58">
        <v>165419.77432</v>
      </c>
      <c r="I169" s="58">
        <v>269459.87569999998</v>
      </c>
      <c r="J169" s="58">
        <v>149908.14887</v>
      </c>
      <c r="K169" s="58">
        <v>316738.77162999997</v>
      </c>
      <c r="L169" s="58">
        <v>45693.189630000001</v>
      </c>
      <c r="M169" s="59">
        <v>679403.71819000004</v>
      </c>
      <c r="N169" s="56">
        <v>12265.357769999999</v>
      </c>
      <c r="O169" s="56">
        <v>2559931.0748199997</v>
      </c>
    </row>
    <row r="170" spans="2:15" ht="13.5" hidden="1" customHeight="1">
      <c r="B170" s="54" t="s">
        <v>42</v>
      </c>
      <c r="C170" s="56">
        <v>492669.93452999997</v>
      </c>
      <c r="D170" s="56">
        <v>78176.715469999996</v>
      </c>
      <c r="E170" s="74">
        <v>15958.031070000001</v>
      </c>
      <c r="F170" s="58">
        <v>340422.70801999996</v>
      </c>
      <c r="G170" s="58">
        <v>14425.483900000001</v>
      </c>
      <c r="H170" s="58">
        <v>165648.71307</v>
      </c>
      <c r="I170" s="58">
        <v>253354.25427999999</v>
      </c>
      <c r="J170" s="58">
        <v>113596.47688</v>
      </c>
      <c r="K170" s="58">
        <v>347242.19232999999</v>
      </c>
      <c r="L170" s="58">
        <v>40695.419540000003</v>
      </c>
      <c r="M170" s="59">
        <v>669879.64489999996</v>
      </c>
      <c r="N170" s="56">
        <v>12254.300009999999</v>
      </c>
      <c r="O170" s="56">
        <v>2544323.8739999994</v>
      </c>
    </row>
    <row r="171" spans="2:15" ht="13.5" hidden="1" customHeight="1">
      <c r="B171" s="56"/>
      <c r="C171" s="56"/>
      <c r="D171" s="56"/>
      <c r="E171" s="74"/>
      <c r="F171" s="58"/>
      <c r="G171" s="58"/>
      <c r="H171" s="58"/>
      <c r="I171" s="58"/>
      <c r="J171" s="58"/>
      <c r="K171" s="58"/>
      <c r="L171" s="58"/>
      <c r="M171" s="59"/>
      <c r="N171" s="56"/>
      <c r="O171" s="56"/>
    </row>
    <row r="172" spans="2:15" ht="13.5" hidden="1" customHeight="1">
      <c r="B172" s="54">
        <v>2019</v>
      </c>
      <c r="C172" s="56"/>
      <c r="D172" s="56"/>
      <c r="E172" s="74"/>
      <c r="F172" s="58"/>
      <c r="G172" s="58"/>
      <c r="H172" s="58"/>
      <c r="I172" s="58"/>
      <c r="J172" s="58"/>
      <c r="K172" s="58"/>
      <c r="L172" s="58"/>
      <c r="M172" s="59"/>
      <c r="N172" s="56"/>
      <c r="O172" s="56"/>
    </row>
    <row r="173" spans="2:15" ht="13.5" hidden="1" customHeight="1">
      <c r="B173" s="65" t="s">
        <v>30</v>
      </c>
      <c r="C173" s="56">
        <v>525176.7124081091</v>
      </c>
      <c r="D173" s="56">
        <v>80480.870471342059</v>
      </c>
      <c r="E173" s="74">
        <v>20199.440149799921</v>
      </c>
      <c r="F173" s="58">
        <v>349755.6263539166</v>
      </c>
      <c r="G173" s="58">
        <v>15294.017253663371</v>
      </c>
      <c r="H173" s="58">
        <v>158458.8992519812</v>
      </c>
      <c r="I173" s="58">
        <v>255380.41992296313</v>
      </c>
      <c r="J173" s="58">
        <v>123772.79441970463</v>
      </c>
      <c r="K173" s="58">
        <v>358554.22057407192</v>
      </c>
      <c r="L173" s="58">
        <v>42355.535583844961</v>
      </c>
      <c r="M173" s="59">
        <v>666797.1330943082</v>
      </c>
      <c r="N173" s="56">
        <v>16335.66505000008</v>
      </c>
      <c r="O173" s="56">
        <v>2612561.3345337054</v>
      </c>
    </row>
    <row r="174" spans="2:15" ht="13.5" hidden="1" customHeight="1">
      <c r="B174" s="65" t="s">
        <v>44</v>
      </c>
      <c r="C174" s="56">
        <v>521988.101099669</v>
      </c>
      <c r="D174" s="56">
        <v>79066.701533384796</v>
      </c>
      <c r="E174" s="74">
        <v>10931.071856848401</v>
      </c>
      <c r="F174" s="58">
        <v>352797.80806410301</v>
      </c>
      <c r="G174" s="58">
        <v>14699.0367120839</v>
      </c>
      <c r="H174" s="58">
        <v>80894.666692306593</v>
      </c>
      <c r="I174" s="58">
        <v>253027.004267157</v>
      </c>
      <c r="J174" s="58">
        <v>124474.738439215</v>
      </c>
      <c r="K174" s="58">
        <v>389522.95526964398</v>
      </c>
      <c r="L174" s="58">
        <v>40923.516466143097</v>
      </c>
      <c r="M174" s="59">
        <v>644320.93699149496</v>
      </c>
      <c r="N174" s="56">
        <v>11446.6076763828</v>
      </c>
      <c r="O174" s="56">
        <v>2524093.1450684327</v>
      </c>
    </row>
    <row r="175" spans="2:15" ht="13.5" hidden="1" customHeight="1">
      <c r="B175" s="65" t="s">
        <v>32</v>
      </c>
      <c r="C175" s="56">
        <v>538072.73901180399</v>
      </c>
      <c r="D175" s="56">
        <v>87791.293839827995</v>
      </c>
      <c r="E175" s="74">
        <v>18211.4589300398</v>
      </c>
      <c r="F175" s="58">
        <v>379233.05853159499</v>
      </c>
      <c r="G175" s="58">
        <v>14556.671470000199</v>
      </c>
      <c r="H175" s="58">
        <v>205466.513940946</v>
      </c>
      <c r="I175" s="58">
        <v>270360.06715263898</v>
      </c>
      <c r="J175" s="58">
        <v>133324.779364685</v>
      </c>
      <c r="K175" s="58">
        <v>407637.99169013399</v>
      </c>
      <c r="L175" s="58">
        <v>43541.363856435601</v>
      </c>
      <c r="M175" s="59">
        <v>731600.28266062005</v>
      </c>
      <c r="N175" s="56">
        <v>11476.6249513356</v>
      </c>
      <c r="O175" s="56">
        <v>2841272.8454000624</v>
      </c>
    </row>
    <row r="176" spans="2:15" ht="13.5" hidden="1" customHeight="1">
      <c r="B176" s="65" t="s">
        <v>33</v>
      </c>
      <c r="C176" s="56">
        <v>584205.28810736351</v>
      </c>
      <c r="D176" s="56">
        <v>96516.85884999999</v>
      </c>
      <c r="E176" s="74">
        <v>22430.890009999956</v>
      </c>
      <c r="F176" s="58">
        <v>421676.7098670298</v>
      </c>
      <c r="G176" s="58">
        <v>15967.998880000241</v>
      </c>
      <c r="H176" s="58">
        <v>236000.25127337387</v>
      </c>
      <c r="I176" s="58">
        <v>310449.68368631211</v>
      </c>
      <c r="J176" s="58">
        <v>193315.77188699497</v>
      </c>
      <c r="K176" s="58">
        <v>387730.2462039222</v>
      </c>
      <c r="L176" s="58">
        <v>44465.66474</v>
      </c>
      <c r="M176" s="59">
        <v>788749.64867229888</v>
      </c>
      <c r="N176" s="56">
        <v>14486.648578754115</v>
      </c>
      <c r="O176" s="56">
        <v>3115995.6607560497</v>
      </c>
    </row>
    <row r="177" spans="2:15" ht="13.5" hidden="1" customHeight="1">
      <c r="B177" s="65" t="s">
        <v>34</v>
      </c>
      <c r="C177" s="56">
        <v>712661.52439905796</v>
      </c>
      <c r="D177" s="56">
        <v>98826.583708158694</v>
      </c>
      <c r="E177" s="74">
        <v>27802.408706007998</v>
      </c>
      <c r="F177" s="58">
        <v>466619.96550472401</v>
      </c>
      <c r="G177" s="58">
        <v>17425.9075132791</v>
      </c>
      <c r="H177" s="58">
        <v>317055.79607740103</v>
      </c>
      <c r="I177" s="58">
        <v>368550.62948159297</v>
      </c>
      <c r="J177" s="58">
        <v>250912.54415740099</v>
      </c>
      <c r="K177" s="58">
        <v>441731.010525722</v>
      </c>
      <c r="L177" s="58">
        <v>43682.617184668299</v>
      </c>
      <c r="M177" s="59">
        <v>901283.38280025404</v>
      </c>
      <c r="N177" s="56">
        <v>14096.642382891199</v>
      </c>
      <c r="O177" s="56">
        <v>3660649.0124411583</v>
      </c>
    </row>
    <row r="178" spans="2:15" ht="13.5" hidden="1" customHeight="1">
      <c r="B178" s="65" t="s">
        <v>35</v>
      </c>
      <c r="C178" s="56">
        <v>940505.80835589301</v>
      </c>
      <c r="D178" s="56">
        <v>82926.784080944402</v>
      </c>
      <c r="E178" s="74">
        <v>30534.650259734801</v>
      </c>
      <c r="F178" s="58">
        <v>566391.09917709895</v>
      </c>
      <c r="G178" s="58">
        <v>169400.78895074801</v>
      </c>
      <c r="H178" s="58">
        <v>876820.36072189605</v>
      </c>
      <c r="I178" s="58">
        <v>354648.57594111102</v>
      </c>
      <c r="J178" s="58">
        <v>331070.00877182302</v>
      </c>
      <c r="K178" s="58">
        <v>404941.112092036</v>
      </c>
      <c r="L178" s="58">
        <v>49207.294501571101</v>
      </c>
      <c r="M178" s="59">
        <v>898523.52644302405</v>
      </c>
      <c r="N178" s="56">
        <v>14258.873310286799</v>
      </c>
      <c r="O178" s="56">
        <v>4719228.8826061664</v>
      </c>
    </row>
    <row r="179" spans="2:15" ht="13.5" hidden="1" customHeight="1">
      <c r="B179" s="65" t="s">
        <v>36</v>
      </c>
      <c r="C179" s="56">
        <v>1060152.3761237168</v>
      </c>
      <c r="D179" s="56">
        <v>108889.31752000001</v>
      </c>
      <c r="E179" s="74">
        <v>38005.814980000003</v>
      </c>
      <c r="F179" s="58">
        <v>685729.83674689685</v>
      </c>
      <c r="G179" s="58">
        <v>22484.810819999999</v>
      </c>
      <c r="H179" s="58">
        <v>470421.81822315668</v>
      </c>
      <c r="I179" s="58">
        <v>497581.29847534664</v>
      </c>
      <c r="J179" s="58">
        <v>333137.40306596359</v>
      </c>
      <c r="K179" s="58">
        <v>643721.98347870004</v>
      </c>
      <c r="L179" s="58">
        <v>51560.669479999997</v>
      </c>
      <c r="M179" s="59">
        <v>1111697.9958348952</v>
      </c>
      <c r="N179" s="56">
        <v>7683.1802202867284</v>
      </c>
      <c r="O179" s="56">
        <v>5031066.5049689617</v>
      </c>
    </row>
    <row r="180" spans="2:15" ht="15.75" hidden="1" customHeight="1">
      <c r="B180" s="65" t="s">
        <v>37</v>
      </c>
      <c r="C180" s="56">
        <v>1163054.3278900001</v>
      </c>
      <c r="D180" s="56">
        <v>117882.86313</v>
      </c>
      <c r="E180" s="74">
        <v>40904.565790000001</v>
      </c>
      <c r="F180" s="58">
        <v>720937.57499000011</v>
      </c>
      <c r="G180" s="58">
        <v>15289.59633</v>
      </c>
      <c r="H180" s="58">
        <v>524650.13558</v>
      </c>
      <c r="I180" s="58">
        <v>575937.11866000004</v>
      </c>
      <c r="J180" s="58">
        <v>378008.66503999993</v>
      </c>
      <c r="K180" s="58">
        <v>742674.56477000006</v>
      </c>
      <c r="L180" s="58">
        <v>51710.400540000002</v>
      </c>
      <c r="M180" s="59">
        <v>1202415.0603047211</v>
      </c>
      <c r="N180" s="56">
        <v>5830.8383200000007</v>
      </c>
      <c r="O180" s="56">
        <v>5539295.7113447217</v>
      </c>
    </row>
    <row r="181" spans="2:15" ht="15.75" hidden="1" customHeight="1">
      <c r="B181" s="65" t="s">
        <v>39</v>
      </c>
      <c r="C181" s="56">
        <v>1379203.1627700001</v>
      </c>
      <c r="D181" s="56">
        <v>101683.93035</v>
      </c>
      <c r="E181" s="74">
        <v>20216.15711</v>
      </c>
      <c r="F181" s="58">
        <v>755828.87821999996</v>
      </c>
      <c r="G181" s="58">
        <v>15563.747649999999</v>
      </c>
      <c r="H181" s="58">
        <v>1430322.2806500001</v>
      </c>
      <c r="I181" s="58">
        <v>520659.80680999998</v>
      </c>
      <c r="J181" s="58">
        <v>487089.86255999998</v>
      </c>
      <c r="K181" s="58">
        <v>594143.27041</v>
      </c>
      <c r="L181" s="58">
        <v>59974.6368</v>
      </c>
      <c r="M181" s="59">
        <v>1004073.31907</v>
      </c>
      <c r="N181" s="66">
        <v>6055.4035899999999</v>
      </c>
      <c r="O181" s="56">
        <v>5087524.4034049995</v>
      </c>
    </row>
    <row r="182" spans="2:15" ht="15.75" hidden="1" customHeight="1">
      <c r="B182" s="65" t="s">
        <v>40</v>
      </c>
      <c r="C182" s="56">
        <v>1917349.7679600001</v>
      </c>
      <c r="D182" s="56">
        <v>103708.95587000001</v>
      </c>
      <c r="E182" s="74">
        <v>20826.531620000002</v>
      </c>
      <c r="F182" s="58">
        <v>798377.18177999998</v>
      </c>
      <c r="G182" s="58">
        <v>24574.736819999998</v>
      </c>
      <c r="H182" s="58">
        <v>1447865.66634275</v>
      </c>
      <c r="I182" s="58">
        <v>603692.15865</v>
      </c>
      <c r="J182" s="58">
        <v>541020.28350999998</v>
      </c>
      <c r="K182" s="58">
        <v>618349.56848000002</v>
      </c>
      <c r="L182" s="58">
        <v>61677.92095</v>
      </c>
      <c r="M182" s="59">
        <v>1112873.33491</v>
      </c>
      <c r="N182" s="66">
        <v>4322.0213100000001</v>
      </c>
      <c r="O182" s="56">
        <v>7530493.2000000002</v>
      </c>
    </row>
    <row r="183" spans="2:15" ht="15" hidden="1">
      <c r="B183" s="65" t="s">
        <v>41</v>
      </c>
      <c r="C183" s="56">
        <v>1916599.1355699999</v>
      </c>
      <c r="D183" s="56">
        <v>103450.13979</v>
      </c>
      <c r="E183" s="74">
        <v>22381.71272</v>
      </c>
      <c r="F183" s="58">
        <v>878695.26217</v>
      </c>
      <c r="G183" s="58">
        <v>24749.379819999998</v>
      </c>
      <c r="H183" s="58">
        <v>1566329.2462075199</v>
      </c>
      <c r="I183" s="58">
        <v>623341.52819999994</v>
      </c>
      <c r="J183" s="58">
        <v>554037.12474</v>
      </c>
      <c r="K183" s="58">
        <v>623064.80113000004</v>
      </c>
      <c r="L183" s="58">
        <v>61153.075360000003</v>
      </c>
      <c r="M183" s="59">
        <v>1152340.0212099999</v>
      </c>
      <c r="N183" s="66">
        <v>4351.7633100000003</v>
      </c>
      <c r="O183" s="56">
        <v>7530493.2000000002</v>
      </c>
    </row>
    <row r="184" spans="2:15" ht="15" hidden="1">
      <c r="B184" s="65" t="s">
        <v>42</v>
      </c>
      <c r="C184" s="56">
        <v>3260641.2938199998</v>
      </c>
      <c r="D184" s="56">
        <v>140783.74207000001</v>
      </c>
      <c r="E184" s="74">
        <v>27127.1047</v>
      </c>
      <c r="F184" s="58">
        <v>1114871.76101</v>
      </c>
      <c r="G184" s="58">
        <v>48155.61204</v>
      </c>
      <c r="H184" s="58">
        <v>1504624.77925462</v>
      </c>
      <c r="I184" s="58">
        <v>1027373.93687</v>
      </c>
      <c r="J184" s="58">
        <v>821797.19331000012</v>
      </c>
      <c r="K184" s="58">
        <v>823237.52973000007</v>
      </c>
      <c r="L184" s="58">
        <v>84684.825649999999</v>
      </c>
      <c r="M184" s="59">
        <v>1428029.3711999999</v>
      </c>
      <c r="N184" s="66">
        <v>7328.18649</v>
      </c>
      <c r="O184" s="56">
        <v>10288655.300000001</v>
      </c>
    </row>
    <row r="185" spans="2:15" ht="15.75" thickBot="1">
      <c r="B185" s="100"/>
      <c r="C185" s="95"/>
      <c r="D185" s="95"/>
      <c r="E185" s="96"/>
      <c r="F185" s="97"/>
      <c r="G185" s="97"/>
      <c r="H185" s="97"/>
      <c r="I185" s="97"/>
      <c r="J185" s="97"/>
      <c r="K185" s="97"/>
      <c r="L185" s="97"/>
      <c r="M185" s="98"/>
      <c r="N185" s="99"/>
      <c r="O185" s="95"/>
    </row>
    <row r="186" spans="2:15" ht="15" hidden="1">
      <c r="B186" s="54">
        <v>2020</v>
      </c>
      <c r="C186" s="56"/>
      <c r="D186" s="56"/>
      <c r="E186" s="74"/>
      <c r="F186" s="58"/>
      <c r="G186" s="58"/>
      <c r="H186" s="58"/>
      <c r="I186" s="58"/>
      <c r="J186" s="58"/>
      <c r="K186" s="58"/>
      <c r="L186" s="58"/>
      <c r="M186" s="59"/>
      <c r="N186" s="66"/>
      <c r="O186" s="56"/>
    </row>
    <row r="187" spans="2:15" ht="15" hidden="1">
      <c r="B187" s="65" t="s">
        <v>30</v>
      </c>
      <c r="C187" s="56">
        <v>4084551.9372795741</v>
      </c>
      <c r="D187" s="56">
        <v>155581.93280000001</v>
      </c>
      <c r="E187" s="58">
        <v>40879.887600000002</v>
      </c>
      <c r="F187" s="58">
        <v>1241096.7189798565</v>
      </c>
      <c r="G187" s="58">
        <v>54212.807869999997</v>
      </c>
      <c r="H187" s="58">
        <v>1614135.8623190767</v>
      </c>
      <c r="I187" s="58">
        <v>1136124.8676800216</v>
      </c>
      <c r="J187" s="58">
        <v>905568.15578508249</v>
      </c>
      <c r="K187" s="58">
        <v>799835.7101243675</v>
      </c>
      <c r="L187" s="58">
        <v>83887.623700000011</v>
      </c>
      <c r="M187" s="59">
        <v>1594904.4224253006</v>
      </c>
      <c r="N187" s="66">
        <v>3435.3609088779504</v>
      </c>
      <c r="O187" s="56">
        <v>11714215.287472155</v>
      </c>
    </row>
    <row r="188" spans="2:15" ht="15" hidden="1">
      <c r="B188" s="65" t="s">
        <v>44</v>
      </c>
      <c r="C188" s="59">
        <v>4492412.2805684088</v>
      </c>
      <c r="D188" s="59">
        <v>157892.05027649304</v>
      </c>
      <c r="E188" s="58">
        <v>54850.753493950739</v>
      </c>
      <c r="F188" s="58">
        <v>1305056.2652108045</v>
      </c>
      <c r="G188" s="58">
        <v>51575.179819500037</v>
      </c>
      <c r="H188" s="58">
        <v>1667015.97349</v>
      </c>
      <c r="I188" s="58">
        <v>1328895.1343167943</v>
      </c>
      <c r="J188" s="58">
        <v>875096.27853854117</v>
      </c>
      <c r="K188" s="58">
        <v>827340.38495170104</v>
      </c>
      <c r="L188" s="58">
        <v>103240.63767218583</v>
      </c>
      <c r="M188" s="59">
        <v>1837059.2061099939</v>
      </c>
      <c r="N188" s="66">
        <v>1195.35465</v>
      </c>
      <c r="O188" s="56">
        <v>12701629.499098374</v>
      </c>
    </row>
    <row r="189" spans="2:15" ht="15" hidden="1">
      <c r="B189" s="65" t="s">
        <v>32</v>
      </c>
      <c r="C189" s="59">
        <v>5400573.7510562818</v>
      </c>
      <c r="D189" s="59">
        <v>137553.14204996201</v>
      </c>
      <c r="E189" s="58">
        <v>109432.30420088455</v>
      </c>
      <c r="F189" s="58">
        <v>1355737.7582599861</v>
      </c>
      <c r="G189" s="58">
        <v>60656.387065080067</v>
      </c>
      <c r="H189" s="58">
        <v>2181804.4539007531</v>
      </c>
      <c r="I189" s="58">
        <v>1514365.2563192334</v>
      </c>
      <c r="J189" s="58">
        <v>1743391.3686295378</v>
      </c>
      <c r="K189" s="58">
        <v>911567.96858922963</v>
      </c>
      <c r="L189" s="58">
        <v>129647.76686450263</v>
      </c>
      <c r="M189" s="59">
        <v>2083395.01524109</v>
      </c>
      <c r="N189" s="66">
        <v>30866.951473482844</v>
      </c>
      <c r="O189" s="56">
        <v>15658992.123650022</v>
      </c>
    </row>
    <row r="190" spans="2:15" ht="15" hidden="1">
      <c r="B190" s="65" t="s">
        <v>33</v>
      </c>
      <c r="C190" s="56">
        <v>5497243.2433062699</v>
      </c>
      <c r="D190" s="56">
        <v>144302.16458973059</v>
      </c>
      <c r="E190" s="74">
        <v>94782.201774411747</v>
      </c>
      <c r="F190" s="58">
        <v>1298701.4293830069</v>
      </c>
      <c r="G190" s="58">
        <v>50563.132114462052</v>
      </c>
      <c r="H190" s="58">
        <v>2200545.7690078248</v>
      </c>
      <c r="I190" s="58">
        <v>1762996.4274160182</v>
      </c>
      <c r="J190" s="58">
        <v>1756962.2473526141</v>
      </c>
      <c r="K190" s="58">
        <v>1057031.7494486987</v>
      </c>
      <c r="L190" s="58">
        <v>149805.93928472471</v>
      </c>
      <c r="M190" s="59">
        <v>2211133.8901701164</v>
      </c>
      <c r="N190" s="66">
        <v>33524.860306035735</v>
      </c>
      <c r="O190" s="56">
        <v>16257593.054153914</v>
      </c>
    </row>
    <row r="191" spans="2:15" ht="15" hidden="1">
      <c r="B191" s="65" t="s">
        <v>34</v>
      </c>
      <c r="C191" s="56">
        <v>6753987.6367884343</v>
      </c>
      <c r="D191" s="56">
        <v>152161.1050887832</v>
      </c>
      <c r="E191" s="74">
        <v>176776.3191012078</v>
      </c>
      <c r="F191" s="58">
        <v>1688453.4749826423</v>
      </c>
      <c r="G191" s="58">
        <v>61403.011290251663</v>
      </c>
      <c r="H191" s="58">
        <v>2272323.3336046822</v>
      </c>
      <c r="I191" s="58">
        <v>2155232.0578797613</v>
      </c>
      <c r="J191" s="58">
        <v>2018291.5160222116</v>
      </c>
      <c r="K191" s="58">
        <v>1335664.7225436673</v>
      </c>
      <c r="L191" s="58">
        <v>161892.5913992117</v>
      </c>
      <c r="M191" s="59">
        <v>2646269.5924785812</v>
      </c>
      <c r="N191" s="66">
        <v>56873.34312638241</v>
      </c>
      <c r="O191" s="56">
        <v>19479328.70430582</v>
      </c>
    </row>
    <row r="192" spans="2:15" ht="15" hidden="1">
      <c r="B192" s="65" t="s">
        <v>35</v>
      </c>
      <c r="C192" s="56">
        <v>8233748.3638379937</v>
      </c>
      <c r="D192" s="56">
        <v>178010.07894580331</v>
      </c>
      <c r="E192" s="74">
        <v>127961.90162251415</v>
      </c>
      <c r="F192" s="58">
        <v>3248219.3671840811</v>
      </c>
      <c r="G192" s="58">
        <v>64989.862213150642</v>
      </c>
      <c r="H192" s="58">
        <v>5469986.0684180651</v>
      </c>
      <c r="I192" s="58">
        <v>3799659.6703113485</v>
      </c>
      <c r="J192" s="58">
        <v>4379017.6936873812</v>
      </c>
      <c r="K192" s="58">
        <v>1983339.3165828499</v>
      </c>
      <c r="L192" s="58">
        <v>277602.32241458067</v>
      </c>
      <c r="M192" s="59">
        <v>3665408.8401629929</v>
      </c>
      <c r="N192" s="66">
        <v>46384.963256345924</v>
      </c>
      <c r="O192" s="56">
        <v>31474328.448637113</v>
      </c>
    </row>
    <row r="193" spans="2:15" ht="15" hidden="1">
      <c r="B193" s="65" t="s">
        <v>36</v>
      </c>
      <c r="C193" s="56">
        <v>8927920.7315134201</v>
      </c>
      <c r="D193" s="56">
        <v>256440.29922958036</v>
      </c>
      <c r="E193" s="74">
        <v>209123.9051189732</v>
      </c>
      <c r="F193" s="58">
        <v>4249101.8128908705</v>
      </c>
      <c r="G193" s="58">
        <v>34055.896990507448</v>
      </c>
      <c r="H193" s="58">
        <v>7106442.2271255506</v>
      </c>
      <c r="I193" s="58">
        <v>5125740.5670538405</v>
      </c>
      <c r="J193" s="58">
        <v>5385837.142986564</v>
      </c>
      <c r="K193" s="58">
        <v>2413677.9260014114</v>
      </c>
      <c r="L193" s="58">
        <v>418160.10915656545</v>
      </c>
      <c r="M193" s="59">
        <v>4321918.7089401297</v>
      </c>
      <c r="N193" s="66">
        <v>46630.636755303865</v>
      </c>
      <c r="O193" s="56">
        <v>38495049.963762708</v>
      </c>
    </row>
    <row r="194" spans="2:15" ht="15" hidden="1">
      <c r="B194" s="65" t="s">
        <v>37</v>
      </c>
      <c r="C194" s="56">
        <v>9773178.4951629639</v>
      </c>
      <c r="D194" s="56">
        <v>269675.35547151667</v>
      </c>
      <c r="E194" s="74">
        <v>194537.60334991294</v>
      </c>
      <c r="F194" s="58">
        <v>5470092.4979210794</v>
      </c>
      <c r="G194" s="58">
        <v>33043.095546869597</v>
      </c>
      <c r="H194" s="58">
        <v>7946261.6799726393</v>
      </c>
      <c r="I194" s="58">
        <v>6723930.2028438272</v>
      </c>
      <c r="J194" s="58">
        <v>5651838.1115550753</v>
      </c>
      <c r="K194" s="58">
        <v>3103883.1461114562</v>
      </c>
      <c r="L194" s="58">
        <v>446084.36765108729</v>
      </c>
      <c r="M194" s="59">
        <v>5291100.1993572619</v>
      </c>
      <c r="N194" s="66">
        <v>48922.4363589774</v>
      </c>
      <c r="O194" s="56">
        <v>44952547.191302665</v>
      </c>
    </row>
    <row r="195" spans="2:15" ht="15" hidden="1">
      <c r="B195" s="65" t="s">
        <v>39</v>
      </c>
      <c r="C195" s="56">
        <v>10508860.17582613</v>
      </c>
      <c r="D195" s="56">
        <v>202928.95337201128</v>
      </c>
      <c r="E195" s="74">
        <v>203610.77816605777</v>
      </c>
      <c r="F195" s="58">
        <v>4810727.3145925971</v>
      </c>
      <c r="G195" s="58">
        <v>29975.798034260995</v>
      </c>
      <c r="H195" s="58">
        <v>1041079.1699887069</v>
      </c>
      <c r="I195" s="58">
        <v>7136261.6571577545</v>
      </c>
      <c r="J195" s="58">
        <v>4099760.810756159</v>
      </c>
      <c r="K195" s="58">
        <v>3255496.8507713615</v>
      </c>
      <c r="L195" s="58">
        <v>517871.73009320564</v>
      </c>
      <c r="M195" s="59">
        <v>6526576.1467547268</v>
      </c>
      <c r="N195" s="66">
        <v>48754.081371613502</v>
      </c>
      <c r="O195" s="56">
        <v>38381903.466884591</v>
      </c>
    </row>
    <row r="196" spans="2:15" ht="15" hidden="1">
      <c r="B196" s="65" t="s">
        <v>40</v>
      </c>
      <c r="C196" s="56">
        <v>12296430.450646581</v>
      </c>
      <c r="D196" s="56">
        <v>302589.48754280497</v>
      </c>
      <c r="E196" s="74">
        <v>251238.65992641292</v>
      </c>
      <c r="F196" s="58">
        <v>9053118.0520090815</v>
      </c>
      <c r="G196" s="58">
        <v>28434.201612585097</v>
      </c>
      <c r="H196" s="58">
        <v>8136185.8012359794</v>
      </c>
      <c r="I196" s="58">
        <v>6305609.4240571409</v>
      </c>
      <c r="J196" s="58">
        <v>6351785.6084762113</v>
      </c>
      <c r="K196" s="58">
        <v>3855757.5969090476</v>
      </c>
      <c r="L196" s="58">
        <v>649444.54798027396</v>
      </c>
      <c r="M196" s="59">
        <v>7243034.9634616058</v>
      </c>
      <c r="N196" s="66">
        <v>49339.033257513685</v>
      </c>
      <c r="O196" s="56">
        <v>54522967.827115245</v>
      </c>
    </row>
    <row r="197" spans="2:15" ht="15" hidden="1">
      <c r="B197" s="65" t="s">
        <v>41</v>
      </c>
      <c r="C197" s="56">
        <v>14705718.279705249</v>
      </c>
      <c r="D197" s="56">
        <v>553426.66916218796</v>
      </c>
      <c r="E197" s="74">
        <v>299226.18827859539</v>
      </c>
      <c r="F197" s="58">
        <v>10178453.662556147</v>
      </c>
      <c r="G197" s="58">
        <v>26676.823812781913</v>
      </c>
      <c r="H197" s="58">
        <v>9457279.1827202775</v>
      </c>
      <c r="I197" s="58">
        <v>7442871.4214759739</v>
      </c>
      <c r="J197" s="58">
        <v>6834160.2521387842</v>
      </c>
      <c r="K197" s="58">
        <v>4193059.7597739766</v>
      </c>
      <c r="L197" s="58">
        <v>959134.44442822807</v>
      </c>
      <c r="M197" s="59">
        <v>7919442.3552481821</v>
      </c>
      <c r="N197" s="66">
        <v>50802.647664809221</v>
      </c>
      <c r="O197" s="56">
        <v>62620251.686965212</v>
      </c>
    </row>
    <row r="198" spans="2:15" ht="15" hidden="1">
      <c r="B198" s="65" t="s">
        <v>42</v>
      </c>
      <c r="C198" s="56">
        <v>19070900.239953347</v>
      </c>
      <c r="D198" s="56">
        <v>557071.83544500102</v>
      </c>
      <c r="E198" s="74">
        <v>265529.07724684733</v>
      </c>
      <c r="F198" s="58">
        <v>10043351.159294313</v>
      </c>
      <c r="G198" s="58">
        <v>24925.65545709783</v>
      </c>
      <c r="H198" s="58">
        <v>9451197.4181440659</v>
      </c>
      <c r="I198" s="58">
        <v>8214424.441154642</v>
      </c>
      <c r="J198" s="58">
        <v>7599398.9423910249</v>
      </c>
      <c r="K198" s="58">
        <v>4750996.8181213075</v>
      </c>
      <c r="L198" s="58">
        <v>1556410.9243340394</v>
      </c>
      <c r="M198" s="59">
        <v>9213845.677599363</v>
      </c>
      <c r="N198" s="66">
        <v>46489.851490811256</v>
      </c>
      <c r="O198" s="56">
        <v>70794542.04063186</v>
      </c>
    </row>
    <row r="199" spans="2:15" ht="15" hidden="1">
      <c r="B199" s="65"/>
      <c r="C199" s="56"/>
      <c r="D199" s="56"/>
      <c r="E199" s="74"/>
      <c r="F199" s="58"/>
      <c r="G199" s="58"/>
      <c r="H199" s="58"/>
      <c r="I199" s="58"/>
      <c r="J199" s="58"/>
      <c r="K199" s="58"/>
      <c r="L199" s="58"/>
      <c r="M199" s="59"/>
      <c r="N199" s="66"/>
      <c r="O199" s="56"/>
    </row>
    <row r="200" spans="2:15" ht="15" hidden="1">
      <c r="B200" s="54">
        <v>2021</v>
      </c>
      <c r="C200" s="56"/>
      <c r="D200" s="56"/>
      <c r="E200" s="74"/>
      <c r="F200" s="58"/>
      <c r="G200" s="58"/>
      <c r="H200" s="58"/>
      <c r="I200" s="58"/>
      <c r="J200" s="58"/>
      <c r="K200" s="58"/>
      <c r="L200" s="58"/>
      <c r="M200" s="59"/>
      <c r="N200" s="66"/>
      <c r="O200" s="56"/>
    </row>
    <row r="201" spans="2:15" ht="15" hidden="1">
      <c r="B201" s="65" t="s">
        <v>30</v>
      </c>
      <c r="C201" s="56">
        <v>23978167.354619101</v>
      </c>
      <c r="D201" s="56">
        <v>610696.11217648501</v>
      </c>
      <c r="E201" s="74">
        <v>267400.20257423498</v>
      </c>
      <c r="F201" s="58">
        <v>9997383.0238095801</v>
      </c>
      <c r="G201" s="58">
        <v>66046.862288488701</v>
      </c>
      <c r="H201" s="58">
        <v>9811097.6325112507</v>
      </c>
      <c r="I201" s="58">
        <v>7641910.4248833796</v>
      </c>
      <c r="J201" s="58">
        <v>7176322.9669953901</v>
      </c>
      <c r="K201" s="58">
        <v>4807054.1598080704</v>
      </c>
      <c r="L201" s="58">
        <v>1685871.14368658</v>
      </c>
      <c r="M201" s="59">
        <v>10092630.460228501</v>
      </c>
      <c r="N201" s="66">
        <v>47525.583277310398</v>
      </c>
      <c r="O201" s="56">
        <v>76182105.9268585</v>
      </c>
    </row>
    <row r="202" spans="2:15" ht="15" hidden="1">
      <c r="B202" s="65" t="s">
        <v>44</v>
      </c>
      <c r="C202" s="56">
        <v>24581772.217749413</v>
      </c>
      <c r="D202" s="56">
        <v>653205.48169824167</v>
      </c>
      <c r="E202" s="74">
        <v>285830.69382839056</v>
      </c>
      <c r="F202" s="58">
        <v>10330771.998446379</v>
      </c>
      <c r="G202" s="58">
        <v>65231.371088488719</v>
      </c>
      <c r="H202" s="58">
        <v>10024935.086078946</v>
      </c>
      <c r="I202" s="58">
        <v>7949013.055719153</v>
      </c>
      <c r="J202" s="58">
        <v>6754180.1586420555</v>
      </c>
      <c r="K202" s="58">
        <v>5018015.8387601478</v>
      </c>
      <c r="L202" s="58">
        <v>1766077.9245868435</v>
      </c>
      <c r="M202" s="59">
        <v>10905948.3882693</v>
      </c>
      <c r="N202" s="66">
        <v>47678.080000000002</v>
      </c>
      <c r="O202" s="56">
        <v>78382660.294867337</v>
      </c>
    </row>
    <row r="203" spans="2:15" ht="15" hidden="1">
      <c r="B203" s="65" t="s">
        <v>32</v>
      </c>
      <c r="C203" s="56">
        <v>28741816.739315107</v>
      </c>
      <c r="D203" s="56">
        <v>737140.47522163333</v>
      </c>
      <c r="E203" s="57">
        <v>320102.45427466388</v>
      </c>
      <c r="F203" s="58">
        <v>10604119.558063054</v>
      </c>
      <c r="G203" s="58">
        <v>76828.946750125469</v>
      </c>
      <c r="H203" s="58">
        <v>10517753.106693162</v>
      </c>
      <c r="I203" s="58">
        <v>9428559.8496669605</v>
      </c>
      <c r="J203" s="58">
        <v>8179722.0485278098</v>
      </c>
      <c r="K203" s="58">
        <v>5701289.5170648824</v>
      </c>
      <c r="L203" s="58">
        <v>1822019.950086351</v>
      </c>
      <c r="M203" s="59">
        <v>12528176.452550195</v>
      </c>
      <c r="N203" s="66">
        <v>33915.523609469201</v>
      </c>
      <c r="O203" s="56">
        <v>88691444.62182343</v>
      </c>
    </row>
    <row r="204" spans="2:15" ht="15" hidden="1">
      <c r="B204" s="65" t="s">
        <v>33</v>
      </c>
      <c r="C204" s="56">
        <v>31859146.335966852</v>
      </c>
      <c r="D204" s="56">
        <v>675080.8691114987</v>
      </c>
      <c r="E204" s="57">
        <v>347881.0415955811</v>
      </c>
      <c r="F204" s="58">
        <v>12101683.307346253</v>
      </c>
      <c r="G204" s="58">
        <v>205760.21206479412</v>
      </c>
      <c r="H204" s="58">
        <v>12046268.542207871</v>
      </c>
      <c r="I204" s="58">
        <v>10788214.387818705</v>
      </c>
      <c r="J204" s="58">
        <v>8802924.245793188</v>
      </c>
      <c r="K204" s="58">
        <v>6559969.1318161841</v>
      </c>
      <c r="L204" s="58">
        <v>1831534.4306865605</v>
      </c>
      <c r="M204" s="59">
        <v>14724055.155317698</v>
      </c>
      <c r="N204" s="66">
        <v>36984.329659664349</v>
      </c>
      <c r="O204" s="56">
        <v>99979501.989384845</v>
      </c>
    </row>
    <row r="205" spans="2:15" ht="15" hidden="1">
      <c r="B205" s="65" t="s">
        <v>34</v>
      </c>
      <c r="C205" s="56">
        <v>34645328.643633597</v>
      </c>
      <c r="D205" s="56">
        <v>713518.48028036696</v>
      </c>
      <c r="E205" s="57">
        <v>292339.75426387298</v>
      </c>
      <c r="F205" s="58">
        <v>13012546.008231999</v>
      </c>
      <c r="G205" s="58">
        <v>70347.697221625</v>
      </c>
      <c r="H205" s="58">
        <v>10160360.668333</v>
      </c>
      <c r="I205" s="58">
        <v>11287317.392244</v>
      </c>
      <c r="J205" s="58">
        <v>8318871.5162530402</v>
      </c>
      <c r="K205" s="58">
        <v>7438997.5722536799</v>
      </c>
      <c r="L205" s="58">
        <v>1831015.12430431</v>
      </c>
      <c r="M205" s="59">
        <v>17169532.737399999</v>
      </c>
      <c r="N205" s="66">
        <v>10879.1887154416</v>
      </c>
      <c r="O205" s="56">
        <v>104951054.783135</v>
      </c>
    </row>
    <row r="206" spans="2:15" ht="15" hidden="1">
      <c r="B206" s="65" t="s">
        <v>48</v>
      </c>
      <c r="C206" s="56">
        <v>36527537.183779456</v>
      </c>
      <c r="D206" s="56">
        <v>993308.60430148325</v>
      </c>
      <c r="E206" s="57">
        <v>357200.72314556618</v>
      </c>
      <c r="F206" s="58">
        <v>14622859.322719429</v>
      </c>
      <c r="G206" s="58">
        <v>69173.210030633869</v>
      </c>
      <c r="H206" s="58">
        <v>12832747.320103822</v>
      </c>
      <c r="I206" s="58">
        <v>12635012.935618624</v>
      </c>
      <c r="J206" s="58">
        <v>7938660.2529655723</v>
      </c>
      <c r="K206" s="58">
        <v>9226503.3154437486</v>
      </c>
      <c r="L206" s="58">
        <v>1903845.8153745132</v>
      </c>
      <c r="M206" s="59">
        <v>19986300.491375469</v>
      </c>
      <c r="N206" s="66">
        <v>40765.724577731038</v>
      </c>
      <c r="O206" s="56">
        <v>117133914.89943606</v>
      </c>
    </row>
    <row r="207" spans="2:15" ht="15" hidden="1">
      <c r="B207" s="65" t="s">
        <v>36</v>
      </c>
      <c r="C207" s="56">
        <v>39160305.587559842</v>
      </c>
      <c r="D207" s="56">
        <v>1280558.6757297814</v>
      </c>
      <c r="E207" s="57">
        <v>411253.92217629304</v>
      </c>
      <c r="F207" s="58">
        <v>16562010.521408891</v>
      </c>
      <c r="G207" s="58">
        <v>62624.819152770106</v>
      </c>
      <c r="H207" s="58">
        <v>13792648.820361707</v>
      </c>
      <c r="I207" s="58">
        <v>12583048.867490156</v>
      </c>
      <c r="J207" s="58">
        <v>8567557.8205773458</v>
      </c>
      <c r="K207" s="58">
        <v>10717151.037365776</v>
      </c>
      <c r="L207" s="58">
        <v>1820088.9145009262</v>
      </c>
      <c r="M207" s="59">
        <v>22581130.294784717</v>
      </c>
      <c r="N207" s="66">
        <v>13756.783751666228</v>
      </c>
      <c r="O207" s="56">
        <v>127552136.06485988</v>
      </c>
    </row>
    <row r="208" spans="2:15" ht="15" hidden="1">
      <c r="B208" s="65" t="s">
        <v>37</v>
      </c>
      <c r="C208" s="56">
        <v>41218056.273279622</v>
      </c>
      <c r="D208" s="56">
        <v>1372176.9969567112</v>
      </c>
      <c r="E208" s="57">
        <v>431669.09923831286</v>
      </c>
      <c r="F208" s="58">
        <v>15667033.125193384</v>
      </c>
      <c r="G208" s="58">
        <v>66504.422446560173</v>
      </c>
      <c r="H208" s="58">
        <v>14701546.349067291</v>
      </c>
      <c r="I208" s="58">
        <v>13446660.941497173</v>
      </c>
      <c r="J208" s="58">
        <v>8828791.1875488926</v>
      </c>
      <c r="K208" s="58">
        <v>11500069.816736989</v>
      </c>
      <c r="L208" s="58">
        <v>1942139.376668103</v>
      </c>
      <c r="M208" s="59">
        <v>27299685.297227483</v>
      </c>
      <c r="N208" s="66">
        <v>15470.312179259317</v>
      </c>
      <c r="O208" s="56">
        <v>136489803.1980398</v>
      </c>
    </row>
    <row r="209" spans="2:15" ht="15" hidden="1">
      <c r="B209" s="65" t="s">
        <v>39</v>
      </c>
      <c r="C209" s="56">
        <v>41133553.692678005</v>
      </c>
      <c r="D209" s="56">
        <v>1649182.1706113301</v>
      </c>
      <c r="E209" s="57">
        <v>433781.14538800059</v>
      </c>
      <c r="F209" s="58">
        <v>16702896.263041103</v>
      </c>
      <c r="G209" s="58">
        <v>321991.17561657494</v>
      </c>
      <c r="H209" s="58">
        <v>15183417.182165544</v>
      </c>
      <c r="I209" s="58">
        <v>15271161.923677865</v>
      </c>
      <c r="J209" s="58">
        <v>9065558.0670831706</v>
      </c>
      <c r="K209" s="58">
        <v>11973442.270719623</v>
      </c>
      <c r="L209" s="58">
        <v>2145369.4920290555</v>
      </c>
      <c r="M209" s="59">
        <v>30851901.797339</v>
      </c>
      <c r="N209" s="66">
        <v>19863.229022963129</v>
      </c>
      <c r="O209" s="56">
        <v>144752118.4093723</v>
      </c>
    </row>
    <row r="210" spans="2:15" ht="15" hidden="1">
      <c r="B210" s="65" t="s">
        <v>40</v>
      </c>
      <c r="C210" s="56">
        <v>48491758.708392896</v>
      </c>
      <c r="D210" s="56">
        <v>1644045.101039669</v>
      </c>
      <c r="E210" s="57">
        <v>477340.75964236131</v>
      </c>
      <c r="F210" s="58">
        <v>20072721.661845509</v>
      </c>
      <c r="G210" s="58">
        <v>337273.50639245106</v>
      </c>
      <c r="H210" s="58">
        <v>16644704.998645093</v>
      </c>
      <c r="I210" s="58">
        <v>17906042.380304985</v>
      </c>
      <c r="J210" s="58">
        <v>10150149.701779546</v>
      </c>
      <c r="K210" s="58">
        <v>8544940.3418272641</v>
      </c>
      <c r="L210" s="58">
        <v>2418354.8473509159</v>
      </c>
      <c r="M210" s="59">
        <v>35641091.072316445</v>
      </c>
      <c r="N210" s="66">
        <v>17894.629282987793</v>
      </c>
      <c r="O210" s="56">
        <v>162346317.70882002</v>
      </c>
    </row>
    <row r="211" spans="2:15" ht="15" hidden="1">
      <c r="B211" s="65" t="s">
        <v>41</v>
      </c>
      <c r="C211" s="56">
        <v>48945526.551806107</v>
      </c>
      <c r="D211" s="56">
        <v>1598923.0565695087</v>
      </c>
      <c r="E211" s="57">
        <v>394575.78627402114</v>
      </c>
      <c r="F211" s="58">
        <v>20998777.031360835</v>
      </c>
      <c r="G211" s="58">
        <v>434931.55902283004</v>
      </c>
      <c r="H211" s="58">
        <v>16621266.437357498</v>
      </c>
      <c r="I211" s="58">
        <v>19372274.139019452</v>
      </c>
      <c r="J211" s="58">
        <v>10802887.563376376</v>
      </c>
      <c r="K211" s="58">
        <v>8904904.8804000318</v>
      </c>
      <c r="L211" s="58">
        <v>2882220.061647288</v>
      </c>
      <c r="M211" s="59">
        <v>40009482.185924314</v>
      </c>
      <c r="N211" s="66">
        <v>18275.249236202151</v>
      </c>
      <c r="O211" s="56">
        <v>170984044.50199443</v>
      </c>
    </row>
    <row r="212" spans="2:15" ht="15" hidden="1">
      <c r="B212" s="65" t="s">
        <v>42</v>
      </c>
      <c r="C212" s="56">
        <v>54028791.82621026</v>
      </c>
      <c r="D212" s="56">
        <v>1778880.469885879</v>
      </c>
      <c r="E212" s="57">
        <v>556046.6193949111</v>
      </c>
      <c r="F212" s="58">
        <v>24450917.167627878</v>
      </c>
      <c r="G212" s="58">
        <v>570685.0817370438</v>
      </c>
      <c r="H212" s="58">
        <v>10955470.206276409</v>
      </c>
      <c r="I212" s="58">
        <v>22025406.621867988</v>
      </c>
      <c r="J212" s="58">
        <v>10538491.228864562</v>
      </c>
      <c r="K212" s="58">
        <v>14437886.103259392</v>
      </c>
      <c r="L212" s="58">
        <v>2996425.0010891017</v>
      </c>
      <c r="M212" s="59">
        <v>43047088.385983653</v>
      </c>
      <c r="N212" s="66">
        <v>29601.159307853901</v>
      </c>
      <c r="O212" s="56">
        <v>185415689.87150487</v>
      </c>
    </row>
    <row r="213" spans="2:15" ht="15" hidden="1">
      <c r="B213" s="65"/>
      <c r="C213" s="56"/>
      <c r="D213" s="56"/>
      <c r="E213" s="57"/>
      <c r="F213" s="58"/>
      <c r="G213" s="58"/>
      <c r="H213" s="58"/>
      <c r="I213" s="58"/>
      <c r="J213" s="58"/>
      <c r="K213" s="58"/>
      <c r="L213" s="58"/>
      <c r="M213" s="59"/>
      <c r="N213" s="66"/>
      <c r="O213" s="56"/>
    </row>
    <row r="214" spans="2:15" ht="15">
      <c r="B214" s="54">
        <v>2022</v>
      </c>
      <c r="C214" s="56"/>
      <c r="D214" s="56"/>
      <c r="E214" s="57"/>
      <c r="F214" s="58"/>
      <c r="G214" s="58"/>
      <c r="H214" s="58"/>
      <c r="I214" s="58"/>
      <c r="J214" s="58"/>
      <c r="K214" s="58"/>
      <c r="L214" s="58"/>
      <c r="M214" s="59"/>
      <c r="N214" s="66"/>
      <c r="O214" s="56"/>
    </row>
    <row r="215" spans="2:15" ht="15">
      <c r="B215" s="65" t="s">
        <v>30</v>
      </c>
      <c r="C215" s="56">
        <v>58163723.7904993</v>
      </c>
      <c r="D215" s="56">
        <v>2180551.4695085976</v>
      </c>
      <c r="E215" s="57">
        <v>576438.11894157052</v>
      </c>
      <c r="F215" s="58">
        <v>26576317.7045587</v>
      </c>
      <c r="G215" s="58">
        <v>366231.445955712</v>
      </c>
      <c r="H215" s="58">
        <v>8887534.5482068304</v>
      </c>
      <c r="I215" s="58">
        <v>23074734.835164744</v>
      </c>
      <c r="J215" s="58">
        <v>11840524.876065988</v>
      </c>
      <c r="K215" s="58">
        <v>15743736.463022135</v>
      </c>
      <c r="L215" s="58">
        <v>3516259.6920413882</v>
      </c>
      <c r="M215" s="59">
        <v>47325078.280281454</v>
      </c>
      <c r="N215" s="66">
        <v>29564.678251311099</v>
      </c>
      <c r="O215" s="56">
        <v>198280695.90249801</v>
      </c>
    </row>
    <row r="216" spans="2:15" ht="15">
      <c r="B216" s="65" t="s">
        <v>44</v>
      </c>
      <c r="C216" s="56">
        <v>59500669.706602097</v>
      </c>
      <c r="D216" s="56">
        <v>2289260.8112227605</v>
      </c>
      <c r="E216" s="57">
        <v>618640.13715291454</v>
      </c>
      <c r="F216" s="58">
        <v>27925301.736746177</v>
      </c>
      <c r="G216" s="58">
        <v>641435.03369504609</v>
      </c>
      <c r="H216" s="58">
        <v>9370886.6667911801</v>
      </c>
      <c r="I216" s="58">
        <v>27976121.589090388</v>
      </c>
      <c r="J216" s="58">
        <v>13027815.116702698</v>
      </c>
      <c r="K216" s="58">
        <v>20505827.494907446</v>
      </c>
      <c r="L216" s="58">
        <v>3747288.2650449811</v>
      </c>
      <c r="M216" s="59">
        <v>51007737.283222072</v>
      </c>
      <c r="N216" s="66">
        <v>19692.270202009306</v>
      </c>
      <c r="O216" s="56">
        <v>216630676.11137971</v>
      </c>
    </row>
    <row r="217" spans="2:15" ht="15">
      <c r="B217" s="65" t="s">
        <v>32</v>
      </c>
      <c r="C217" s="56">
        <v>66551117.832648896</v>
      </c>
      <c r="D217" s="56">
        <v>2538377.0837996961</v>
      </c>
      <c r="E217" s="57">
        <v>656335.46097218303</v>
      </c>
      <c r="F217" s="58">
        <v>29688979.73925586</v>
      </c>
      <c r="G217" s="58">
        <v>660584.48943030438</v>
      </c>
      <c r="H217" s="58">
        <v>10903917.09694257</v>
      </c>
      <c r="I217" s="58">
        <v>32629411.622934762</v>
      </c>
      <c r="J217" s="58">
        <v>15688496.067082396</v>
      </c>
      <c r="K217" s="58">
        <v>38075386.718635298</v>
      </c>
      <c r="L217" s="58">
        <v>4471441.4534443924</v>
      </c>
      <c r="M217" s="59">
        <v>58500950.679320507</v>
      </c>
      <c r="N217" s="66">
        <v>802168.33717376622</v>
      </c>
      <c r="O217" s="56">
        <v>261167166.58164072</v>
      </c>
    </row>
    <row r="218" spans="2:15" ht="15">
      <c r="B218" s="65" t="s">
        <v>33</v>
      </c>
      <c r="C218" s="56">
        <v>74441781.11569716</v>
      </c>
      <c r="D218" s="56">
        <v>4219500.30404949</v>
      </c>
      <c r="E218" s="57">
        <v>1441218.0719195481</v>
      </c>
      <c r="F218" s="58">
        <v>33136441.436942689</v>
      </c>
      <c r="G218" s="58">
        <v>673885.92300050869</v>
      </c>
      <c r="H218" s="58">
        <v>13157284.325291503</v>
      </c>
      <c r="I218" s="58">
        <v>34426878.269611605</v>
      </c>
      <c r="J218" s="58">
        <v>18261710.290559787</v>
      </c>
      <c r="K218" s="58">
        <v>39043359.757381663</v>
      </c>
      <c r="L218" s="58">
        <v>5001307.1667273054</v>
      </c>
      <c r="M218" s="59">
        <v>63176517.864138559</v>
      </c>
      <c r="N218" s="66">
        <v>40089.636400759933</v>
      </c>
      <c r="O218" s="56">
        <v>287019974.16172057</v>
      </c>
    </row>
    <row r="219" spans="2:15" ht="15">
      <c r="B219" s="65" t="s">
        <v>34</v>
      </c>
      <c r="C219" s="56">
        <v>101753100.08</v>
      </c>
      <c r="D219" s="56">
        <v>5120524.84</v>
      </c>
      <c r="E219" s="57">
        <v>3358419.2</v>
      </c>
      <c r="F219" s="58">
        <v>50514059.329999998</v>
      </c>
      <c r="G219" s="58">
        <v>760401.23</v>
      </c>
      <c r="H219" s="58">
        <v>12433390.5</v>
      </c>
      <c r="I219" s="58">
        <v>42057624.5</v>
      </c>
      <c r="J219" s="58">
        <v>28724818.350000001</v>
      </c>
      <c r="K219" s="58">
        <v>48088662.729999997</v>
      </c>
      <c r="L219" s="58">
        <v>6286840.1699999999</v>
      </c>
      <c r="M219" s="59">
        <v>76655600.159999996</v>
      </c>
      <c r="N219" s="66">
        <v>34456.76</v>
      </c>
      <c r="O219" s="56">
        <v>375787897.73000002</v>
      </c>
    </row>
    <row r="220" spans="2:15" ht="15">
      <c r="B220" s="65" t="s">
        <v>48</v>
      </c>
      <c r="C220" s="56">
        <v>118753588.99421775</v>
      </c>
      <c r="D220" s="56">
        <v>6209658.5345349591</v>
      </c>
      <c r="E220" s="57">
        <v>2293665.498774597</v>
      </c>
      <c r="F220" s="58">
        <v>64942949.985660501</v>
      </c>
      <c r="G220" s="58">
        <v>869273.18917888845</v>
      </c>
      <c r="H220" s="58">
        <v>23897585.004607361</v>
      </c>
      <c r="I220" s="58">
        <v>58442367.184007414</v>
      </c>
      <c r="J220" s="58">
        <v>37195284.131384581</v>
      </c>
      <c r="K220" s="58">
        <v>62467707.844185442</v>
      </c>
      <c r="L220" s="58">
        <v>9414912.4751743302</v>
      </c>
      <c r="M220" s="59">
        <v>96536183.002533719</v>
      </c>
      <c r="N220" s="66">
        <v>43204.151097289548</v>
      </c>
      <c r="O220" s="56">
        <v>481066379.9953568</v>
      </c>
    </row>
    <row r="221" spans="2:15" ht="15">
      <c r="B221" s="65" t="s">
        <v>49</v>
      </c>
      <c r="C221" s="56">
        <v>133779414.04702093</v>
      </c>
      <c r="D221" s="56">
        <v>7610614.135215845</v>
      </c>
      <c r="E221" s="57">
        <v>3684426.0740025118</v>
      </c>
      <c r="F221" s="58">
        <v>77836080.199378058</v>
      </c>
      <c r="G221" s="58">
        <v>938367.9837665722</v>
      </c>
      <c r="H221" s="58">
        <v>30537997.954935331</v>
      </c>
      <c r="I221" s="58">
        <v>69408788.717435688</v>
      </c>
      <c r="J221" s="58">
        <v>46181587.441751927</v>
      </c>
      <c r="K221" s="58">
        <v>72642938.51114516</v>
      </c>
      <c r="L221" s="58">
        <v>10449582.513064146</v>
      </c>
      <c r="M221" s="59">
        <v>111094524.48913698</v>
      </c>
      <c r="N221" s="66">
        <v>46145.732476513476</v>
      </c>
      <c r="O221" s="56">
        <v>564210467.79932976</v>
      </c>
    </row>
    <row r="222" spans="2:15" ht="15">
      <c r="B222" s="65" t="s">
        <v>37</v>
      </c>
      <c r="C222" s="56">
        <v>165210571.41440418</v>
      </c>
      <c r="D222" s="56">
        <v>10163176.68671147</v>
      </c>
      <c r="E222" s="57">
        <v>2624492.8842211422</v>
      </c>
      <c r="F222" s="58">
        <v>93899073.607768938</v>
      </c>
      <c r="G222" s="58">
        <v>1266729.798927123</v>
      </c>
      <c r="H222" s="58">
        <v>39544245.284747511</v>
      </c>
      <c r="I222" s="58">
        <v>87691102.835373312</v>
      </c>
      <c r="J222" s="58">
        <v>58330938.203300104</v>
      </c>
      <c r="K222" s="58">
        <v>97552420.832464024</v>
      </c>
      <c r="L222" s="58">
        <v>10450507.089836828</v>
      </c>
      <c r="M222" s="59">
        <v>131625765.28833017</v>
      </c>
      <c r="N222" s="66">
        <v>154457.59381623444</v>
      </c>
      <c r="O222" s="56">
        <v>698513481.51990104</v>
      </c>
    </row>
    <row r="223" spans="2:15" ht="15">
      <c r="B223" s="65" t="s">
        <v>50</v>
      </c>
      <c r="C223" s="56">
        <v>201167878.5282248</v>
      </c>
      <c r="D223" s="56">
        <v>11330918.801918009</v>
      </c>
      <c r="E223" s="57">
        <v>5038300.3908590581</v>
      </c>
      <c r="F223" s="58">
        <v>110956484.03078911</v>
      </c>
      <c r="G223" s="58">
        <v>1297748.5048141016</v>
      </c>
      <c r="H223" s="58">
        <v>44492682.685980491</v>
      </c>
      <c r="I223" s="58">
        <v>101816518.33231084</v>
      </c>
      <c r="J223" s="58">
        <v>92708096.368296295</v>
      </c>
      <c r="K223" s="58">
        <v>88483494.418599606</v>
      </c>
      <c r="L223" s="58">
        <v>11685667.868350431</v>
      </c>
      <c r="M223" s="59">
        <v>152934863.3009885</v>
      </c>
      <c r="N223" s="66">
        <v>276752.34459901293</v>
      </c>
      <c r="O223" s="56">
        <v>822189405.5757302</v>
      </c>
    </row>
    <row r="224" spans="2:15" ht="15">
      <c r="B224" s="65" t="s">
        <v>40</v>
      </c>
      <c r="C224" s="56">
        <v>223506677.7356717</v>
      </c>
      <c r="D224" s="56">
        <v>12026669.496776273</v>
      </c>
      <c r="E224" s="57">
        <v>4229873.2711508051</v>
      </c>
      <c r="F224" s="58">
        <v>113451159.15305728</v>
      </c>
      <c r="G224" s="58">
        <v>1302041.2695150147</v>
      </c>
      <c r="H224" s="58">
        <v>46399745.166775808</v>
      </c>
      <c r="I224" s="58">
        <v>110333025.84040554</v>
      </c>
      <c r="J224" s="58">
        <v>79715558.054010063</v>
      </c>
      <c r="K224" s="58">
        <v>89501330.529706374</v>
      </c>
      <c r="L224" s="58">
        <v>9611322.3026908599</v>
      </c>
      <c r="M224" s="59">
        <v>175816703.56270099</v>
      </c>
      <c r="N224" s="66">
        <v>178607.78733887119</v>
      </c>
      <c r="O224" s="56">
        <v>866072714.16979969</v>
      </c>
    </row>
    <row r="225" spans="2:15" ht="15">
      <c r="B225" s="65" t="s">
        <v>41</v>
      </c>
      <c r="C225" s="56">
        <v>232953535.08400205</v>
      </c>
      <c r="D225" s="56">
        <v>16431625.92070635</v>
      </c>
      <c r="E225" s="57">
        <v>11131139.789033329</v>
      </c>
      <c r="F225" s="58">
        <v>118284970.83723146</v>
      </c>
      <c r="G225" s="58">
        <v>1687527.0327394682</v>
      </c>
      <c r="H225" s="58">
        <v>42192397.26175537</v>
      </c>
      <c r="I225" s="58">
        <v>124017335.42902318</v>
      </c>
      <c r="J225" s="58">
        <v>75874234.726300389</v>
      </c>
      <c r="K225" s="58">
        <v>94636395.622413591</v>
      </c>
      <c r="L225" s="58">
        <v>12440947.325497532</v>
      </c>
      <c r="M225" s="59">
        <v>207085835.54423615</v>
      </c>
      <c r="N225" s="66">
        <v>197473.25543073312</v>
      </c>
      <c r="O225" s="56">
        <v>936933417.82836962</v>
      </c>
    </row>
    <row r="226" spans="2:15" ht="15">
      <c r="B226" s="65" t="s">
        <v>42</v>
      </c>
      <c r="C226" s="56">
        <v>253185165.17519397</v>
      </c>
      <c r="D226" s="56">
        <v>19199455.885009535</v>
      </c>
      <c r="E226" s="57">
        <v>10466455.019083897</v>
      </c>
      <c r="F226" s="58">
        <v>135037685.07085755</v>
      </c>
      <c r="G226" s="58">
        <v>1551994.2066881487</v>
      </c>
      <c r="H226" s="58">
        <v>70805600.298039228</v>
      </c>
      <c r="I226" s="58">
        <v>136576579.59571019</v>
      </c>
      <c r="J226" s="58">
        <v>94115141.68766512</v>
      </c>
      <c r="K226" s="58">
        <v>123404532.08619782</v>
      </c>
      <c r="L226" s="58">
        <v>12079018.676911084</v>
      </c>
      <c r="M226" s="59">
        <v>235371108.0553439</v>
      </c>
      <c r="N226" s="66">
        <v>173717.06874763686</v>
      </c>
      <c r="O226" s="56">
        <v>1091966452.825448</v>
      </c>
    </row>
    <row r="227" spans="2:15" ht="15">
      <c r="B227" s="65"/>
      <c r="C227" s="56"/>
      <c r="D227" s="56"/>
      <c r="E227" s="57"/>
      <c r="F227" s="58"/>
      <c r="G227" s="85"/>
      <c r="H227" s="58"/>
      <c r="I227" s="58"/>
      <c r="J227" s="58"/>
      <c r="K227" s="58"/>
      <c r="L227" s="58"/>
      <c r="M227" s="59"/>
      <c r="N227" s="66"/>
      <c r="O227" s="56"/>
    </row>
    <row r="228" spans="2:15" ht="15">
      <c r="B228" s="54">
        <v>2023</v>
      </c>
      <c r="C228" s="56"/>
      <c r="D228" s="56"/>
      <c r="E228" s="57"/>
      <c r="F228" s="58"/>
      <c r="G228" s="85"/>
      <c r="H228" s="58"/>
      <c r="I228" s="58"/>
      <c r="J228" s="58"/>
      <c r="K228" s="58"/>
      <c r="L228" s="58"/>
      <c r="M228" s="59"/>
      <c r="N228" s="66"/>
      <c r="O228" s="56"/>
    </row>
    <row r="229" spans="2:15" ht="15">
      <c r="B229" s="65" t="s">
        <v>30</v>
      </c>
      <c r="C229" s="56">
        <v>299237745.06435549</v>
      </c>
      <c r="D229" s="56">
        <v>22096826.855865527</v>
      </c>
      <c r="E229" s="56">
        <v>11001194.942229992</v>
      </c>
      <c r="F229" s="74">
        <v>154399125.00343812</v>
      </c>
      <c r="G229" s="66">
        <v>2073794.7868969622</v>
      </c>
      <c r="H229" s="58">
        <v>72677263.096224964</v>
      </c>
      <c r="I229" s="58">
        <v>165905496.48052266</v>
      </c>
      <c r="J229" s="58">
        <v>124259994.28105938</v>
      </c>
      <c r="K229" s="58">
        <v>140303195.37309536</v>
      </c>
      <c r="L229" s="58">
        <v>16560714.333086334</v>
      </c>
      <c r="M229" s="58">
        <v>290446774.71479404</v>
      </c>
      <c r="N229" s="58">
        <v>286968.13432712754</v>
      </c>
      <c r="O229" s="59">
        <v>1299249093.0658963</v>
      </c>
    </row>
    <row r="230" spans="2:15" ht="15">
      <c r="B230" s="65" t="s">
        <v>44</v>
      </c>
      <c r="C230" s="56">
        <v>333081520.84796727</v>
      </c>
      <c r="D230" s="56">
        <v>26349752.540285289</v>
      </c>
      <c r="E230" s="56">
        <v>12607980.796489038</v>
      </c>
      <c r="F230" s="74">
        <v>168969321.35488135</v>
      </c>
      <c r="G230" s="66">
        <v>3232834.656246854</v>
      </c>
      <c r="H230" s="58">
        <v>79874665.831723452</v>
      </c>
      <c r="I230" s="58">
        <v>198087465.13151932</v>
      </c>
      <c r="J230" s="58">
        <v>146996948.43957847</v>
      </c>
      <c r="K230" s="58">
        <v>150078778.00755343</v>
      </c>
      <c r="L230" s="58">
        <v>18960512.943616655</v>
      </c>
      <c r="M230" s="58">
        <v>335439856.48610014</v>
      </c>
      <c r="N230" s="58">
        <v>415659.46685545263</v>
      </c>
      <c r="O230" s="59">
        <v>1474095296.5028167</v>
      </c>
    </row>
    <row r="231" spans="2:15" ht="15">
      <c r="B231" s="65" t="s">
        <v>32</v>
      </c>
      <c r="C231" s="56">
        <v>411138419.06621599</v>
      </c>
      <c r="D231" s="56">
        <v>28795432.593297727</v>
      </c>
      <c r="E231" s="56">
        <v>14081946.709318819</v>
      </c>
      <c r="F231" s="74">
        <v>184250094.21288106</v>
      </c>
      <c r="G231" s="66">
        <v>3256927.2187003423</v>
      </c>
      <c r="H231" s="58">
        <v>101507881.46597649</v>
      </c>
      <c r="I231" s="58">
        <v>232125042.76841569</v>
      </c>
      <c r="J231" s="58">
        <v>168374643.67023891</v>
      </c>
      <c r="K231" s="58">
        <v>159301093.1665017</v>
      </c>
      <c r="L231" s="58">
        <v>20786447.057611346</v>
      </c>
      <c r="M231" s="58">
        <v>364183808.39902091</v>
      </c>
      <c r="N231" s="58">
        <v>229595.46854128892</v>
      </c>
      <c r="O231" s="59">
        <v>1688031331.79672</v>
      </c>
    </row>
    <row r="232" spans="2:15" ht="15">
      <c r="B232" s="65" t="s">
        <v>33</v>
      </c>
      <c r="C232" s="56">
        <v>411638425.57783598</v>
      </c>
      <c r="D232" s="56">
        <v>28865765.482107699</v>
      </c>
      <c r="E232" s="56">
        <v>14081964.652708801</v>
      </c>
      <c r="F232" s="74">
        <v>184833219.66465101</v>
      </c>
      <c r="G232" s="66">
        <v>3256927.21870034</v>
      </c>
      <c r="H232" s="58">
        <v>101507881.465976</v>
      </c>
      <c r="I232" s="58">
        <v>235076590.940586</v>
      </c>
      <c r="J232" s="58">
        <v>168374757.64134899</v>
      </c>
      <c r="K232" s="58">
        <v>159310920.52124199</v>
      </c>
      <c r="L232" s="58">
        <v>20785827.178121299</v>
      </c>
      <c r="M232" s="58">
        <v>365366760.50363302</v>
      </c>
      <c r="N232" s="58">
        <v>229595.46854128901</v>
      </c>
      <c r="O232" s="59">
        <v>1693328636.31545</v>
      </c>
    </row>
    <row r="233" spans="2:15" ht="15">
      <c r="B233" s="65" t="s">
        <v>34</v>
      </c>
      <c r="C233" s="56">
        <v>726348772.35104203</v>
      </c>
      <c r="D233" s="56">
        <v>78828771.474309504</v>
      </c>
      <c r="E233" s="56">
        <v>44800380.003942303</v>
      </c>
      <c r="F233" s="74">
        <v>409618602.86562401</v>
      </c>
      <c r="G233" s="66">
        <v>6584930.0681746798</v>
      </c>
      <c r="H233" s="58">
        <v>226467642.45995799</v>
      </c>
      <c r="I233" s="58">
        <v>583387051.30392504</v>
      </c>
      <c r="J233" s="58">
        <v>480909418.46466702</v>
      </c>
      <c r="K233" s="58">
        <v>381628891.52695698</v>
      </c>
      <c r="L233" s="58">
        <v>62593512.489683002</v>
      </c>
      <c r="M233" s="58">
        <v>757858742.60682404</v>
      </c>
      <c r="N233" s="58">
        <v>267815.39031703299</v>
      </c>
      <c r="O233" s="59">
        <v>3759294531.0054202</v>
      </c>
    </row>
    <row r="234" spans="2:15" ht="15">
      <c r="B234" s="65" t="s">
        <v>35</v>
      </c>
      <c r="C234" s="56">
        <v>1385380571.657274</v>
      </c>
      <c r="D234" s="56">
        <v>173918051.54239634</v>
      </c>
      <c r="E234" s="56">
        <v>114682839.68874584</v>
      </c>
      <c r="F234" s="74">
        <v>1119448698.1948826</v>
      </c>
      <c r="G234" s="66">
        <v>23922347.394061264</v>
      </c>
      <c r="H234" s="58">
        <v>571712604.70781243</v>
      </c>
      <c r="I234" s="58">
        <v>1309324347.9426949</v>
      </c>
      <c r="J234" s="58">
        <v>1111326640.1379788</v>
      </c>
      <c r="K234" s="58">
        <v>808734970.18371844</v>
      </c>
      <c r="L234" s="58">
        <v>129722475.73207803</v>
      </c>
      <c r="M234" s="58">
        <v>1754989459.0074828</v>
      </c>
      <c r="N234" s="58">
        <v>444788.00121227035</v>
      </c>
      <c r="O234" s="59">
        <v>8503607794.1903372</v>
      </c>
    </row>
    <row r="235" spans="2:15" ht="15">
      <c r="B235" s="65" t="s">
        <v>36</v>
      </c>
      <c r="C235" s="56">
        <v>1088372491.5937827</v>
      </c>
      <c r="D235" s="56">
        <v>132529236.30076072</v>
      </c>
      <c r="E235" s="56">
        <v>101023084.21272478</v>
      </c>
      <c r="F235" s="74">
        <v>843805813.71691442</v>
      </c>
      <c r="G235" s="66">
        <v>21291030.44395034</v>
      </c>
      <c r="H235" s="58">
        <v>370922779.79889476</v>
      </c>
      <c r="I235" s="58">
        <v>1037949287.4262043</v>
      </c>
      <c r="J235" s="58">
        <v>824419061.99207711</v>
      </c>
      <c r="K235" s="58">
        <v>646244001.6521126</v>
      </c>
      <c r="L235" s="58">
        <v>87491103.550038502</v>
      </c>
      <c r="M235" s="58">
        <v>1451125105.5785441</v>
      </c>
      <c r="N235" s="58">
        <v>356098.85917929199</v>
      </c>
      <c r="O235" s="59">
        <v>6605529095.1251822</v>
      </c>
    </row>
    <row r="236" spans="2:15" ht="15">
      <c r="B236" s="65" t="s">
        <v>37</v>
      </c>
      <c r="C236" s="56">
        <v>1104126310.0861025</v>
      </c>
      <c r="D236" s="56">
        <v>133512317.72330199</v>
      </c>
      <c r="E236" s="56">
        <v>105426999.17413293</v>
      </c>
      <c r="F236" s="74">
        <v>683402044.93335676</v>
      </c>
      <c r="G236" s="66">
        <v>21345225.8261429</v>
      </c>
      <c r="H236" s="58">
        <v>393145008.05746675</v>
      </c>
      <c r="I236" s="58">
        <v>1077529295.3458679</v>
      </c>
      <c r="J236" s="58">
        <v>824970068.56090462</v>
      </c>
      <c r="K236" s="58">
        <v>716638286.72717321</v>
      </c>
      <c r="L236" s="58">
        <v>85309683.354070276</v>
      </c>
      <c r="M236" s="58">
        <v>1543461599.2877522</v>
      </c>
      <c r="N236" s="58">
        <v>382505.34729101561</v>
      </c>
      <c r="O236" s="59">
        <v>6689249344.423563</v>
      </c>
    </row>
    <row r="237" spans="2:15" ht="15">
      <c r="B237" s="65" t="s">
        <v>39</v>
      </c>
      <c r="C237" s="56">
        <v>1336413273.4000001</v>
      </c>
      <c r="D237" s="56">
        <v>158136405.58000001</v>
      </c>
      <c r="E237" s="56">
        <v>121080865.90000001</v>
      </c>
      <c r="F237" s="74">
        <v>752199791.20000005</v>
      </c>
      <c r="G237" s="66">
        <v>28592532.699999999</v>
      </c>
      <c r="H237" s="58">
        <v>465470715.5</v>
      </c>
      <c r="I237" s="58">
        <v>1334020478.9000001</v>
      </c>
      <c r="J237" s="58">
        <v>1012670250.7</v>
      </c>
      <c r="K237" s="58">
        <v>799826458</v>
      </c>
      <c r="L237" s="58">
        <v>102238002.59999999</v>
      </c>
      <c r="M237" s="58">
        <v>1857297850</v>
      </c>
      <c r="N237" s="58">
        <v>586991</v>
      </c>
      <c r="O237" s="59">
        <v>7968533615.5</v>
      </c>
    </row>
    <row r="238" spans="2:15" ht="15">
      <c r="B238" s="65" t="s">
        <v>40</v>
      </c>
      <c r="C238" s="56">
        <v>1461090986.4756823</v>
      </c>
      <c r="D238" s="56">
        <v>163948853.89891851</v>
      </c>
      <c r="E238" s="56">
        <v>120153516.73936327</v>
      </c>
      <c r="F238" s="74">
        <v>935064277.06652677</v>
      </c>
      <c r="G238" s="66">
        <v>24681683.179536644</v>
      </c>
      <c r="H238" s="58">
        <v>520361008.99297154</v>
      </c>
      <c r="I238" s="58">
        <v>1381206351.2285299</v>
      </c>
      <c r="J238" s="58">
        <v>1092469043.7058096</v>
      </c>
      <c r="K238" s="58">
        <v>859550943.14994323</v>
      </c>
      <c r="L238" s="58">
        <v>118799556.91190952</v>
      </c>
      <c r="M238" s="58">
        <v>2126512434.9976656</v>
      </c>
      <c r="N238" s="58">
        <v>627911.81792144768</v>
      </c>
      <c r="O238" s="59">
        <v>8804466568.1647797</v>
      </c>
    </row>
    <row r="239" spans="2:15" ht="15">
      <c r="B239" s="65" t="s">
        <v>41</v>
      </c>
      <c r="C239" s="56">
        <v>1397804072.5</v>
      </c>
      <c r="D239" s="56">
        <v>171337302.47</v>
      </c>
      <c r="E239" s="74">
        <v>117526650.42</v>
      </c>
      <c r="F239" s="85">
        <v>1017731862.9299999</v>
      </c>
      <c r="G239" s="66">
        <v>26161720.050000001</v>
      </c>
      <c r="H239" s="58">
        <v>535490380.99000001</v>
      </c>
      <c r="I239" s="58">
        <v>1401587612.9300001</v>
      </c>
      <c r="J239" s="58">
        <v>992371783.16999996</v>
      </c>
      <c r="K239" s="58">
        <v>885248702.84000003</v>
      </c>
      <c r="L239" s="58">
        <v>129500343.7</v>
      </c>
      <c r="M239" s="58">
        <v>2255158373.6999998</v>
      </c>
      <c r="N239" s="58">
        <v>621795.6</v>
      </c>
      <c r="O239" s="59">
        <v>8930540600.9300003</v>
      </c>
    </row>
    <row r="240" spans="2:15" ht="15">
      <c r="B240" s="65" t="s">
        <v>42</v>
      </c>
      <c r="C240" s="56">
        <v>1360816417.354528</v>
      </c>
      <c r="D240" s="56">
        <v>179675138.49801475</v>
      </c>
      <c r="E240" s="74">
        <v>121167248.11767307</v>
      </c>
      <c r="F240" s="85">
        <v>1077783652.0980356</v>
      </c>
      <c r="G240" s="66">
        <v>46946926.897838525</v>
      </c>
      <c r="H240" s="58">
        <v>551786675.29473805</v>
      </c>
      <c r="I240" s="58">
        <v>1483619833.8737271</v>
      </c>
      <c r="J240" s="58">
        <v>1207471368.5156384</v>
      </c>
      <c r="K240" s="58">
        <v>863309236.7179215</v>
      </c>
      <c r="L240" s="58">
        <v>136388007.82000205</v>
      </c>
      <c r="M240" s="58">
        <v>2458239172.848671</v>
      </c>
      <c r="N240" s="58">
        <v>644093.68115624331</v>
      </c>
      <c r="O240" s="59">
        <v>9487847771.7179432</v>
      </c>
    </row>
    <row r="242" spans="2:15" ht="15">
      <c r="B242" s="54">
        <v>2024</v>
      </c>
      <c r="C242" s="56"/>
      <c r="D242" s="56"/>
      <c r="E242" s="74"/>
      <c r="F242" s="85"/>
      <c r="G242" s="66"/>
      <c r="H242" s="58"/>
      <c r="I242" s="58"/>
      <c r="J242" s="58"/>
      <c r="K242" s="58"/>
      <c r="L242" s="58"/>
      <c r="M242" s="58"/>
      <c r="N242" s="58"/>
      <c r="O242" s="59"/>
    </row>
    <row r="243" spans="2:15" ht="15">
      <c r="B243" s="65" t="s">
        <v>30</v>
      </c>
      <c r="C243" s="56">
        <v>2212746050.2545609</v>
      </c>
      <c r="D243" s="56">
        <v>265031131.43945387</v>
      </c>
      <c r="E243" s="74">
        <v>214923355.91101438</v>
      </c>
      <c r="F243" s="58">
        <v>1663240228.2312875</v>
      </c>
      <c r="G243" s="66">
        <v>110086710.61149736</v>
      </c>
      <c r="H243" s="58">
        <v>875780504.11877155</v>
      </c>
      <c r="I243" s="58">
        <v>2505473968.4010758</v>
      </c>
      <c r="J243" s="58">
        <v>1910394449.6092594</v>
      </c>
      <c r="K243" s="58">
        <v>1256413922.8773196</v>
      </c>
      <c r="L243" s="58">
        <v>237647459.78759542</v>
      </c>
      <c r="M243" s="58">
        <v>3945256597.2493868</v>
      </c>
      <c r="N243" s="58">
        <v>1037343.5495322952</v>
      </c>
      <c r="O243" s="59">
        <v>15198031722.040758</v>
      </c>
    </row>
    <row r="244" spans="2:15" ht="15">
      <c r="B244" s="65" t="s">
        <v>44</v>
      </c>
      <c r="C244" s="56">
        <v>3435102730.4758301</v>
      </c>
      <c r="D244" s="56">
        <v>426536836.73705101</v>
      </c>
      <c r="E244" s="74">
        <v>249129096.219136</v>
      </c>
      <c r="F244" s="58">
        <v>2383796904.3815699</v>
      </c>
      <c r="G244" s="66">
        <v>171219221.62395799</v>
      </c>
      <c r="H244" s="58">
        <v>1264658167.2848699</v>
      </c>
      <c r="I244" s="58">
        <v>3631856467.5766401</v>
      </c>
      <c r="J244" s="58">
        <v>2844642895.7648602</v>
      </c>
      <c r="K244" s="58">
        <v>2043483472.00898</v>
      </c>
      <c r="L244" s="58">
        <v>352320643.54219699</v>
      </c>
      <c r="M244" s="85">
        <v>5491307643.3295498</v>
      </c>
      <c r="N244" s="58">
        <v>1518795.1312104501</v>
      </c>
      <c r="O244" s="59">
        <v>22295572874.075901</v>
      </c>
    </row>
    <row r="245" spans="2:15" ht="15">
      <c r="B245" s="65" t="s">
        <v>32</v>
      </c>
      <c r="C245" s="56">
        <v>4949814064.6999998</v>
      </c>
      <c r="D245" s="56">
        <v>642860845.89999998</v>
      </c>
      <c r="E245" s="74">
        <v>452924544.60000002</v>
      </c>
      <c r="F245" s="58">
        <v>3642287181.9000001</v>
      </c>
      <c r="G245" s="66">
        <v>251866635.19999999</v>
      </c>
      <c r="H245" s="58">
        <v>1943457910.8</v>
      </c>
      <c r="I245" s="58">
        <v>5387453048.3000002</v>
      </c>
      <c r="J245" s="58">
        <v>3991233867.5</v>
      </c>
      <c r="K245" s="58">
        <v>3178219935.5999999</v>
      </c>
      <c r="L245" s="58">
        <v>543942248.60000002</v>
      </c>
      <c r="M245" s="85">
        <v>8278044179.1000004</v>
      </c>
      <c r="N245" s="58">
        <v>2267159</v>
      </c>
      <c r="O245" s="59">
        <v>33264371621.299999</v>
      </c>
    </row>
    <row r="246" spans="2:15" ht="15">
      <c r="B246" s="87"/>
      <c r="C246" s="88"/>
      <c r="D246" s="88"/>
      <c r="E246" s="89"/>
      <c r="F246" s="90"/>
      <c r="G246" s="91"/>
      <c r="H246" s="90"/>
      <c r="I246" s="90"/>
      <c r="J246" s="90"/>
      <c r="K246" s="90"/>
      <c r="L246" s="90"/>
      <c r="M246" s="92"/>
      <c r="N246" s="90"/>
      <c r="O246" s="93"/>
    </row>
    <row r="247" spans="2:15" ht="15">
      <c r="B247" s="65" t="s">
        <v>51</v>
      </c>
      <c r="C247" s="56">
        <v>2882347.0436623641</v>
      </c>
      <c r="D247" s="56">
        <v>371595.02197354031</v>
      </c>
      <c r="E247" s="74">
        <v>188567.12141148854</v>
      </c>
      <c r="F247" s="58">
        <v>3081028.8765919809</v>
      </c>
      <c r="G247" s="66">
        <v>188277.00768208367</v>
      </c>
      <c r="H247" s="58">
        <v>1174215.2621457793</v>
      </c>
      <c r="I247" s="58">
        <v>3077908.7871301528</v>
      </c>
      <c r="J247" s="58">
        <v>2281799.9649215587</v>
      </c>
      <c r="K247" s="58">
        <v>1782566.5870264948</v>
      </c>
      <c r="L247" s="58">
        <v>399652.20038287755</v>
      </c>
      <c r="M247" s="85">
        <v>4922516.8402687674</v>
      </c>
      <c r="N247" s="58">
        <v>1655.3717544725446</v>
      </c>
      <c r="O247" s="59">
        <v>20352130.084951561</v>
      </c>
    </row>
    <row r="248" spans="2:15" ht="15">
      <c r="B248" s="65" t="s">
        <v>52</v>
      </c>
      <c r="C248" s="56">
        <v>3549471.2205727235</v>
      </c>
      <c r="D248" s="56">
        <v>448072.03406207787</v>
      </c>
      <c r="E248" s="74">
        <v>196408.62246440179</v>
      </c>
      <c r="F248" s="58">
        <v>3013508.2646235414</v>
      </c>
      <c r="G248" s="66">
        <v>181989.38532345006</v>
      </c>
      <c r="H248" s="58">
        <v>1239894.9393960824</v>
      </c>
      <c r="I248" s="58">
        <v>3619936.0343713034</v>
      </c>
      <c r="J248" s="58">
        <v>2302326.8112092935</v>
      </c>
      <c r="K248" s="58">
        <v>1793582.3106231529</v>
      </c>
      <c r="L248" s="58">
        <v>494669.10214621137</v>
      </c>
      <c r="M248" s="85">
        <v>5661322.3541803006</v>
      </c>
      <c r="N248" s="85">
        <v>5002.2455237299346</v>
      </c>
      <c r="O248" s="59">
        <v>22513367.887818329</v>
      </c>
    </row>
    <row r="249" spans="2:15" ht="15">
      <c r="B249" s="65" t="s">
        <v>54</v>
      </c>
      <c r="C249" s="56">
        <v>3286172.5343149542</v>
      </c>
      <c r="D249" s="57">
        <v>496282.55028461566</v>
      </c>
      <c r="E249" s="74">
        <v>213057.33490769373</v>
      </c>
      <c r="F249" s="58">
        <v>3210670.4221213046</v>
      </c>
      <c r="G249" s="58">
        <v>230521.54713081443</v>
      </c>
      <c r="H249" s="58">
        <v>1418401.0228327254</v>
      </c>
      <c r="I249" s="58">
        <v>3457122.9144252981</v>
      </c>
      <c r="J249" s="58">
        <v>1954111.9843783597</v>
      </c>
      <c r="K249" s="58">
        <v>1946800.0355919204</v>
      </c>
      <c r="L249" s="85">
        <v>567017.71602245257</v>
      </c>
      <c r="M249" s="85">
        <v>6019426.9566235514</v>
      </c>
      <c r="N249" s="85">
        <v>1771.3965167530562</v>
      </c>
      <c r="O249" s="59">
        <v>22801356.415150445</v>
      </c>
    </row>
    <row r="250" spans="2:15" ht="15">
      <c r="B250" s="65" t="s">
        <v>55</v>
      </c>
      <c r="C250" s="56">
        <v>3487382.5968448226</v>
      </c>
      <c r="D250" s="56">
        <v>511490.73936048109</v>
      </c>
      <c r="E250" s="85">
        <v>202186.13672944519</v>
      </c>
      <c r="F250" s="66">
        <v>3350580.0452083009</v>
      </c>
      <c r="G250" s="58">
        <v>163104.43949849176</v>
      </c>
      <c r="H250" s="58">
        <v>1304409.0661116098</v>
      </c>
      <c r="I250" s="58">
        <v>3570513.3287116722</v>
      </c>
      <c r="J250" s="58">
        <v>2117767.1570928777</v>
      </c>
      <c r="K250" s="58">
        <v>2347954.2367505496</v>
      </c>
      <c r="L250" s="85">
        <v>568049.1253219723</v>
      </c>
      <c r="M250" s="85">
        <v>6348713.2753814422</v>
      </c>
      <c r="N250" s="85">
        <v>2029.4826711257008</v>
      </c>
      <c r="O250" s="59">
        <v>23985090.634463005</v>
      </c>
    </row>
    <row r="251" spans="2:15" ht="15">
      <c r="B251" s="65" t="s">
        <v>56</v>
      </c>
      <c r="C251" s="56">
        <v>3858128.4516724357</v>
      </c>
      <c r="D251" s="56">
        <v>496920.13035263348</v>
      </c>
      <c r="E251" s="85">
        <v>197595.10877257492</v>
      </c>
      <c r="F251" s="66">
        <v>3160166.0904297996</v>
      </c>
      <c r="G251" s="58">
        <v>163179.5567292645</v>
      </c>
      <c r="H251" s="58">
        <v>1353221.1822379357</v>
      </c>
      <c r="I251" s="58">
        <v>3891826.5302080084</v>
      </c>
      <c r="J251" s="58">
        <v>2259346.5273307892</v>
      </c>
      <c r="K251" s="58">
        <v>2064398.054490211</v>
      </c>
      <c r="L251" s="85">
        <v>355517.6101572215</v>
      </c>
      <c r="M251" s="85">
        <v>7019997.2854325352</v>
      </c>
      <c r="N251" s="85">
        <v>1626.5258003015658</v>
      </c>
      <c r="O251" s="59">
        <v>24821923.053613711</v>
      </c>
    </row>
    <row r="252" spans="2:15" ht="15">
      <c r="B252" s="65" t="s">
        <v>57</v>
      </c>
      <c r="C252" s="56">
        <v>6672075.1272562752</v>
      </c>
      <c r="D252" s="56">
        <v>1240260.1561712602</v>
      </c>
      <c r="E252" s="85">
        <v>365299.0105512109</v>
      </c>
      <c r="F252" s="66">
        <v>5024076.9566678284</v>
      </c>
      <c r="G252" s="58">
        <v>274548.6424461226</v>
      </c>
      <c r="H252" s="58">
        <v>2326667.4949879656</v>
      </c>
      <c r="I252" s="58">
        <v>6387958.0837879423</v>
      </c>
      <c r="J252" s="58">
        <v>4331429.0764456475</v>
      </c>
      <c r="K252" s="58">
        <v>3418807.2987299445</v>
      </c>
      <c r="L252" s="85">
        <v>640082.05705176818</v>
      </c>
      <c r="M252" s="85">
        <v>11884283.830593485</v>
      </c>
      <c r="N252" s="85">
        <v>2603.2421606444373</v>
      </c>
      <c r="O252" s="59">
        <v>42568090.9768501</v>
      </c>
    </row>
    <row r="253" spans="2:15" ht="15">
      <c r="B253" s="65" t="s">
        <v>58</v>
      </c>
      <c r="C253" s="56">
        <v>7858559.4929788252</v>
      </c>
      <c r="D253" s="56">
        <v>1469928.3156680767</v>
      </c>
      <c r="E253" s="85">
        <v>481828.81896805251</v>
      </c>
      <c r="F253" s="66">
        <v>5465308.960930204</v>
      </c>
      <c r="G253" s="58">
        <v>320115.06204177527</v>
      </c>
      <c r="H253" s="58">
        <v>2603522.8239635406</v>
      </c>
      <c r="I253" s="58">
        <v>7340600.9189444529</v>
      </c>
      <c r="J253" s="58">
        <v>5249584.5853139311</v>
      </c>
      <c r="K253" s="58">
        <v>3667687.1881975676</v>
      </c>
      <c r="L253" s="85">
        <v>726009.18360599445</v>
      </c>
      <c r="M253" s="85">
        <v>13568052.494866962</v>
      </c>
      <c r="N253" s="85">
        <v>3070.1021764818634</v>
      </c>
      <c r="O253" s="59">
        <v>48754267.947655872</v>
      </c>
    </row>
    <row r="254" spans="2:15" ht="15">
      <c r="B254" s="65" t="s">
        <v>59</v>
      </c>
      <c r="C254" s="56">
        <v>7180366.6599019207</v>
      </c>
      <c r="D254" s="56">
        <v>1328085.5651430429</v>
      </c>
      <c r="E254" s="85">
        <v>428978.78003993904</v>
      </c>
      <c r="F254" s="66">
        <v>5025733.6688168366</v>
      </c>
      <c r="G254" s="58">
        <v>284239.89378209459</v>
      </c>
      <c r="H254" s="58">
        <v>2457448.4860598571</v>
      </c>
      <c r="I254" s="58">
        <v>6759835.66672468</v>
      </c>
      <c r="J254" s="58">
        <v>4209879.62554764</v>
      </c>
      <c r="K254" s="58">
        <v>3928182.0524453707</v>
      </c>
      <c r="L254" s="85">
        <v>680905.22219281248</v>
      </c>
      <c r="M254" s="85">
        <v>13074981.781459801</v>
      </c>
      <c r="N254" s="85">
        <v>2309.3937843949984</v>
      </c>
      <c r="O254" s="59">
        <v>45360946.795898385</v>
      </c>
    </row>
    <row r="255" spans="2:15" ht="15">
      <c r="B255" s="65" t="s">
        <v>60</v>
      </c>
      <c r="C255" s="56">
        <v>7297552.8197557945</v>
      </c>
      <c r="D255" s="56">
        <v>1289292.1352129302</v>
      </c>
      <c r="E255" s="85">
        <v>385874.99158520822</v>
      </c>
      <c r="F255" s="66">
        <v>4973856.6337215891</v>
      </c>
      <c r="G255" s="58">
        <v>262219.72411904379</v>
      </c>
      <c r="H255" s="58">
        <v>2513526.5979183796</v>
      </c>
      <c r="I255" s="58">
        <v>6746914.0079980455</v>
      </c>
      <c r="J255" s="58">
        <v>4827984.5333887357</v>
      </c>
      <c r="K255" s="58">
        <v>3694327.8759322097</v>
      </c>
      <c r="L255" s="85">
        <v>706439.67366353993</v>
      </c>
      <c r="M255" s="85">
        <v>13280443.541747089</v>
      </c>
      <c r="N255" s="85">
        <v>2262.8063075277205</v>
      </c>
      <c r="O255" s="59">
        <v>45980695.341350101</v>
      </c>
    </row>
    <row r="256" spans="2:15" ht="15">
      <c r="B256" s="103"/>
      <c r="C256" s="56"/>
      <c r="D256" s="56"/>
      <c r="E256" s="85"/>
      <c r="F256" s="56"/>
      <c r="G256" s="56"/>
      <c r="H256" s="56"/>
      <c r="I256" s="56"/>
      <c r="J256" s="56"/>
      <c r="K256" s="56"/>
      <c r="L256" s="56"/>
      <c r="M256" s="56"/>
      <c r="N256" s="56"/>
      <c r="O256" s="104"/>
    </row>
    <row r="257" spans="2:15" ht="15">
      <c r="B257" s="54">
        <v>2025</v>
      </c>
      <c r="C257" s="56"/>
      <c r="D257" s="56"/>
      <c r="E257" s="85"/>
      <c r="F257" s="66"/>
      <c r="G257" s="58"/>
      <c r="H257" s="58"/>
      <c r="I257" s="58"/>
      <c r="J257" s="58"/>
      <c r="K257" s="58"/>
      <c r="L257" s="85"/>
      <c r="M257" s="85"/>
      <c r="N257" s="101"/>
      <c r="O257" s="59"/>
    </row>
    <row r="258" spans="2:15" ht="15">
      <c r="B258" s="65" t="s">
        <v>61</v>
      </c>
      <c r="C258" s="56">
        <v>7678298.6530144941</v>
      </c>
      <c r="D258" s="56">
        <v>1196038.2291318981</v>
      </c>
      <c r="E258" s="74">
        <v>409696.01602233294</v>
      </c>
      <c r="F258" s="58">
        <v>5047238.2020541038</v>
      </c>
      <c r="G258" s="66">
        <v>306809.73074964143</v>
      </c>
      <c r="H258" s="58">
        <v>2664917.3607307365</v>
      </c>
      <c r="I258" s="58">
        <v>6434242.4312104592</v>
      </c>
      <c r="J258" s="58">
        <v>4757437.6570812622</v>
      </c>
      <c r="K258" s="58">
        <v>4086970.9937647711</v>
      </c>
      <c r="L258" s="58">
        <v>769886.01503490843</v>
      </c>
      <c r="M258" s="85">
        <v>13569651.18854077</v>
      </c>
      <c r="N258" s="58">
        <v>1922.0076257225849</v>
      </c>
      <c r="O258" s="59">
        <v>46923108.4849611</v>
      </c>
    </row>
    <row r="259" spans="2:15" ht="15">
      <c r="B259" s="65" t="s">
        <v>63</v>
      </c>
      <c r="C259" s="56">
        <v>8299274.7426463403</v>
      </c>
      <c r="D259" s="56">
        <v>1201875.7842116363</v>
      </c>
      <c r="E259" s="74">
        <v>399492.63937539386</v>
      </c>
      <c r="F259" s="58">
        <v>4830538.6127600335</v>
      </c>
      <c r="G259" s="66">
        <v>300587.06732195086</v>
      </c>
      <c r="H259" s="58">
        <v>2770286.6571669765</v>
      </c>
      <c r="I259" s="58">
        <v>6503215.4096413478</v>
      </c>
      <c r="J259" s="58">
        <v>4803609.7793583814</v>
      </c>
      <c r="K259" s="58">
        <v>4292425.7902358854</v>
      </c>
      <c r="L259" s="58">
        <v>746491.37027065153</v>
      </c>
      <c r="M259" s="85">
        <v>13140132.505487293</v>
      </c>
      <c r="N259" s="85">
        <v>1960.4955591860194</v>
      </c>
      <c r="O259" s="59">
        <v>47289890.854035079</v>
      </c>
    </row>
    <row r="260" spans="2:15" ht="15">
      <c r="B260" s="65" t="s">
        <v>65</v>
      </c>
      <c r="C260" s="56">
        <v>8326930.9088220987</v>
      </c>
      <c r="D260" s="57">
        <v>1244718.8089665715</v>
      </c>
      <c r="E260" s="74">
        <v>402707.95124637638</v>
      </c>
      <c r="F260" s="58">
        <v>5041144.5769677246</v>
      </c>
      <c r="G260" s="58">
        <v>317777.53697889583</v>
      </c>
      <c r="H260" s="58">
        <v>2491912.4120412041</v>
      </c>
      <c r="I260" s="58">
        <v>6543198.8962216517</v>
      </c>
      <c r="J260" s="58">
        <v>4375136.0674434276</v>
      </c>
      <c r="K260" s="58">
        <v>5262596.5985078439</v>
      </c>
      <c r="L260" s="85">
        <v>744227.95020660921</v>
      </c>
      <c r="M260" s="85">
        <v>13809533.311104763</v>
      </c>
      <c r="N260" s="85">
        <v>1950.0784118138445</v>
      </c>
      <c r="O260" s="59">
        <v>48561835.096919</v>
      </c>
    </row>
    <row r="261" spans="2:15" ht="15">
      <c r="B261" s="65" t="s">
        <v>51</v>
      </c>
      <c r="C261" s="56">
        <v>8907112.826626841</v>
      </c>
      <c r="D261" s="56">
        <v>1321160.2438623048</v>
      </c>
      <c r="E261" s="85">
        <v>510175.35063078115</v>
      </c>
      <c r="F261" s="66">
        <v>5587682.4203180838</v>
      </c>
      <c r="G261" s="58">
        <v>301612.10255715839</v>
      </c>
      <c r="H261" s="58">
        <v>2488206.1893091043</v>
      </c>
      <c r="I261" s="58">
        <v>7065026.6876416421</v>
      </c>
      <c r="J261" s="58">
        <v>5118059.8618673291</v>
      </c>
      <c r="K261" s="58">
        <v>5500479.5092965094</v>
      </c>
      <c r="L261" s="85">
        <v>721927.40162112936</v>
      </c>
      <c r="M261" s="85">
        <v>14585410.499536164</v>
      </c>
      <c r="N261" s="85">
        <v>2121.0962900000968</v>
      </c>
      <c r="O261" s="59">
        <v>52108974.189557053</v>
      </c>
    </row>
    <row r="262" spans="2:15" ht="15">
      <c r="B262" s="65" t="s">
        <v>52</v>
      </c>
      <c r="C262" s="56">
        <v>9447878.2849395908</v>
      </c>
      <c r="D262" s="56">
        <v>1662965.6208358868</v>
      </c>
      <c r="E262" s="85">
        <v>432262.50813414023</v>
      </c>
      <c r="F262" s="66">
        <v>6247342.7668355256</v>
      </c>
      <c r="G262" s="58">
        <v>303671.59203177248</v>
      </c>
      <c r="H262" s="58">
        <v>2560619.8860309371</v>
      </c>
      <c r="I262" s="58">
        <v>7447120.2113998272</v>
      </c>
      <c r="J262" s="58">
        <v>5231385.1920702131</v>
      </c>
      <c r="K262" s="58">
        <v>5706622.0995900575</v>
      </c>
      <c r="L262" s="85">
        <v>757449.00143427297</v>
      </c>
      <c r="M262" s="85">
        <v>14848295.453530032</v>
      </c>
      <c r="N262" s="85">
        <v>2090.8641406399015</v>
      </c>
      <c r="O262" s="59">
        <v>54647703.480972908</v>
      </c>
    </row>
    <row r="263" spans="2:15" ht="15">
      <c r="B263" s="65" t="s">
        <v>54</v>
      </c>
      <c r="C263" s="56">
        <v>9323262.2505441476</v>
      </c>
      <c r="D263" s="56">
        <v>1857036.7037511847</v>
      </c>
      <c r="E263" s="85">
        <v>452476.00586934004</v>
      </c>
      <c r="F263" s="66">
        <v>6911438.6174506284</v>
      </c>
      <c r="G263" s="58">
        <v>316057.25642876211</v>
      </c>
      <c r="H263" s="58">
        <v>2597384.4354731091</v>
      </c>
      <c r="I263" s="58">
        <v>7363354.8629180891</v>
      </c>
      <c r="J263" s="58">
        <v>5189397.2143274238</v>
      </c>
      <c r="K263" s="58">
        <v>5586435.5270529538</v>
      </c>
      <c r="L263" s="85">
        <v>1025486.2724249392</v>
      </c>
      <c r="M263" s="85">
        <v>14948428.253844285</v>
      </c>
      <c r="N263" s="85">
        <v>2340.9246516527974</v>
      </c>
      <c r="O263" s="59">
        <v>55573098.324736528</v>
      </c>
    </row>
    <row r="264" spans="2:15" ht="15">
      <c r="B264" s="65" t="s">
        <v>55</v>
      </c>
      <c r="C264" s="56">
        <v>9586121.7567017227</v>
      </c>
      <c r="D264" s="56">
        <v>1821068.9935049261</v>
      </c>
      <c r="E264" s="85">
        <v>495126.38134709682</v>
      </c>
      <c r="F264" s="66">
        <v>7039554.3286150936</v>
      </c>
      <c r="G264" s="58">
        <v>178544.10192092202</v>
      </c>
      <c r="H264" s="58">
        <v>2593734.8784514125</v>
      </c>
      <c r="I264" s="58">
        <v>7795887.204130928</v>
      </c>
      <c r="J264" s="58">
        <v>5506356.6610309072</v>
      </c>
      <c r="K264" s="58">
        <v>4812815.1196495946</v>
      </c>
      <c r="L264" s="85">
        <v>1047916.9893644351</v>
      </c>
      <c r="M264" s="85">
        <v>15398848.275477869</v>
      </c>
      <c r="N264" s="85">
        <v>3074.9733410478616</v>
      </c>
      <c r="O264" s="59">
        <v>56279049.66353596</v>
      </c>
    </row>
    <row r="265" spans="2:15" ht="15">
      <c r="B265" s="65" t="s">
        <v>56</v>
      </c>
      <c r="C265" s="56">
        <v>9148112.8722751457</v>
      </c>
      <c r="D265" s="56">
        <v>1704046.9065439536</v>
      </c>
      <c r="E265" s="85">
        <v>442559.05230699864</v>
      </c>
      <c r="F265" s="66">
        <v>8621271.8068666346</v>
      </c>
      <c r="G265" s="58">
        <v>178023.75159828522</v>
      </c>
      <c r="H265" s="58">
        <v>2711257.5137113114</v>
      </c>
      <c r="I265" s="58">
        <v>7806713.084908491</v>
      </c>
      <c r="J265" s="58">
        <v>4494735.8556339769</v>
      </c>
      <c r="K265" s="58">
        <v>5678257.8227446303</v>
      </c>
      <c r="L265" s="85">
        <v>1660555.6999777947</v>
      </c>
      <c r="M265" s="85">
        <v>14593469.934946269</v>
      </c>
      <c r="N265" s="85">
        <v>3267.5679797423441</v>
      </c>
      <c r="O265" s="59">
        <v>57042271.869493246</v>
      </c>
    </row>
    <row r="266" spans="2:15" ht="15">
      <c r="B266" s="65" t="s">
        <v>67</v>
      </c>
      <c r="C266" s="56">
        <v>9939018.2235098574</v>
      </c>
      <c r="D266" s="56">
        <v>1705339.1430764673</v>
      </c>
      <c r="E266" s="85">
        <v>447683.57747164095</v>
      </c>
      <c r="F266" s="66">
        <v>8018110.3877862254</v>
      </c>
      <c r="G266" s="58">
        <v>298207.4357434776</v>
      </c>
      <c r="H266" s="58">
        <v>2736927.3246812909</v>
      </c>
      <c r="I266" s="58">
        <v>8222972.3648533961</v>
      </c>
      <c r="J266" s="58">
        <v>5267250.2144503109</v>
      </c>
      <c r="K266" s="58">
        <v>5356204.7628984544</v>
      </c>
      <c r="L266" s="85">
        <v>1618665.5590823998</v>
      </c>
      <c r="M266" s="85">
        <v>15143546.805546137</v>
      </c>
      <c r="N266" s="85">
        <v>3161.6354647440512</v>
      </c>
      <c r="O266" s="59">
        <v>58757087.434564397</v>
      </c>
    </row>
    <row r="267" spans="2:15" ht="15">
      <c r="B267" s="65" t="s">
        <v>58</v>
      </c>
      <c r="C267" s="56">
        <v>10156394.5190042</v>
      </c>
      <c r="D267" s="56">
        <v>1857937.4403623724</v>
      </c>
      <c r="E267" s="85">
        <v>894870.27636567643</v>
      </c>
      <c r="F267" s="66">
        <v>7960894.196994368</v>
      </c>
      <c r="G267" s="58">
        <v>327830.18263041484</v>
      </c>
      <c r="H267" s="58">
        <v>2793906.880724764</v>
      </c>
      <c r="I267" s="58">
        <v>8390997.3145417385</v>
      </c>
      <c r="J267" s="58">
        <v>5441104.3179411981</v>
      </c>
      <c r="K267" s="58">
        <v>5826908.2711386308</v>
      </c>
      <c r="L267" s="85">
        <v>1725282.3646964589</v>
      </c>
      <c r="M267" s="85">
        <v>16026574.024752898</v>
      </c>
      <c r="N267" s="85">
        <v>3520.9628025009538</v>
      </c>
      <c r="O267" s="59">
        <v>61406220.751955226</v>
      </c>
    </row>
    <row r="268" spans="2:15" ht="15">
      <c r="B268" s="65" t="s">
        <v>59</v>
      </c>
      <c r="C268" s="56">
        <v>10329897.535292283</v>
      </c>
      <c r="D268" s="56">
        <v>2127564.8208543733</v>
      </c>
      <c r="E268" s="85">
        <v>789426.81082221691</v>
      </c>
      <c r="F268" s="66">
        <v>8168504.3797966773</v>
      </c>
      <c r="G268" s="58">
        <v>264314.26616040571</v>
      </c>
      <c r="H268" s="58">
        <v>2738893.0489367573</v>
      </c>
      <c r="I268" s="58">
        <v>8808301.8715053927</v>
      </c>
      <c r="J268" s="58">
        <v>5467229.3857978042</v>
      </c>
      <c r="K268" s="58">
        <v>5795538.8080220986</v>
      </c>
      <c r="L268" s="85">
        <v>1651606.6647461043</v>
      </c>
      <c r="M268" s="85">
        <v>16521676.983755784</v>
      </c>
      <c r="N268" s="85">
        <v>3535.2215912924808</v>
      </c>
      <c r="O268" s="59">
        <v>62666489.797281191</v>
      </c>
    </row>
    <row r="269" spans="2:15" ht="15.75" thickBot="1">
      <c r="B269" s="100"/>
      <c r="C269" s="95"/>
      <c r="D269" s="95"/>
      <c r="E269" s="107"/>
      <c r="F269" s="99"/>
      <c r="G269" s="97"/>
      <c r="H269" s="97"/>
      <c r="I269" s="97"/>
      <c r="J269" s="97"/>
      <c r="K269" s="97"/>
      <c r="L269" s="107"/>
      <c r="M269" s="107"/>
      <c r="N269" s="107"/>
      <c r="O269" s="98"/>
    </row>
    <row r="270" spans="2:15" ht="18" customHeight="1">
      <c r="B270" s="67" t="s">
        <v>62</v>
      </c>
      <c r="C270" s="68"/>
      <c r="D270" s="68"/>
      <c r="E270" s="69"/>
      <c r="F270" s="69"/>
      <c r="G270" s="69"/>
      <c r="H270" s="69"/>
      <c r="I270" s="69"/>
      <c r="J270" s="69"/>
      <c r="K270" s="69"/>
      <c r="L270" s="69"/>
      <c r="M270" s="69"/>
      <c r="N270" s="69"/>
      <c r="O270" s="69"/>
    </row>
    <row r="271" spans="2:15" ht="15.75">
      <c r="B271" s="70" t="s">
        <v>46</v>
      </c>
      <c r="C271" s="4"/>
      <c r="D271" s="4"/>
      <c r="H271" s="66"/>
      <c r="I271" s="64"/>
    </row>
    <row r="272" spans="2:15" ht="12">
      <c r="B272" s="71" t="s">
        <v>53</v>
      </c>
      <c r="F272" s="64"/>
      <c r="G272" s="64"/>
      <c r="N272" s="64"/>
    </row>
    <row r="273" spans="2:15" ht="11.25">
      <c r="B273" s="102" t="s">
        <v>64</v>
      </c>
      <c r="G273" s="72"/>
      <c r="H273" s="72"/>
      <c r="I273" s="72"/>
      <c r="J273" s="72"/>
      <c r="K273" s="72"/>
      <c r="L273" s="72"/>
      <c r="M273" s="72"/>
      <c r="N273" s="72"/>
      <c r="O273" s="72"/>
    </row>
  </sheetData>
  <mergeCells count="2">
    <mergeCell ref="B2:O2"/>
    <mergeCell ref="B4:O4"/>
  </mergeCells>
  <phoneticPr fontId="20" type="noConversion"/>
  <printOptions horizontalCentered="1"/>
  <pageMargins left="0.5" right="0.13" top="0.5" bottom="0.52" header="0.5" footer="0.5"/>
  <pageSetup paperSize="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7596bb-2f98-4ee8-801d-06420f533239">
      <Terms xmlns="http://schemas.microsoft.com/office/infopath/2007/PartnerControls"/>
    </lcf76f155ced4ddcb4097134ff3c332f>
    <TaxCatchAll xmlns="dfb6415e-248b-4af1-a5cf-33e90bc5f7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D01C71B487D940B53B660897D1A384" ma:contentTypeVersion="12" ma:contentTypeDescription="Create a new document." ma:contentTypeScope="" ma:versionID="681762234ce98eb086f89be84795680b">
  <xsd:schema xmlns:xsd="http://www.w3.org/2001/XMLSchema" xmlns:xs="http://www.w3.org/2001/XMLSchema" xmlns:p="http://schemas.microsoft.com/office/2006/metadata/properties" xmlns:ns2="c57596bb-2f98-4ee8-801d-06420f533239" xmlns:ns3="dfb6415e-248b-4af1-a5cf-33e90bc5f7e5" targetNamespace="http://schemas.microsoft.com/office/2006/metadata/properties" ma:root="true" ma:fieldsID="a7b66f2d33c493f79b59424f5b1e3b17" ns2:_="" ns3:_="">
    <xsd:import namespace="c57596bb-2f98-4ee8-801d-06420f533239"/>
    <xsd:import namespace="dfb6415e-248b-4af1-a5cf-33e90bc5f7e5"/>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596bb-2f98-4ee8-801d-06420f533239"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1124f01-26df-412e-a3fb-b6cd1d2139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b6415e-248b-4af1-a5cf-33e90bc5f7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579fe4-683b-4ea8-a402-f509277b9471}" ma:internalName="TaxCatchAll" ma:showField="CatchAllData" ma:web="dfb6415e-248b-4af1-a5cf-33e90bc5f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D8C1B-F702-46F1-B315-8F7A768EA0BB}">
  <ds:schemaRefs>
    <ds:schemaRef ds:uri="http://schemas.microsoft.com/office/2006/metadata/properties"/>
    <ds:schemaRef ds:uri="http://schemas.microsoft.com/office/infopath/2007/PartnerControls"/>
    <ds:schemaRef ds:uri="c57596bb-2f98-4ee8-801d-06420f533239"/>
    <ds:schemaRef ds:uri="dfb6415e-248b-4af1-a5cf-33e90bc5f7e5"/>
  </ds:schemaRefs>
</ds:datastoreItem>
</file>

<file path=customXml/itemProps2.xml><?xml version="1.0" encoding="utf-8"?>
<ds:datastoreItem xmlns:ds="http://schemas.openxmlformats.org/officeDocument/2006/customXml" ds:itemID="{7CE0F7BC-5955-4D32-AF91-D32651831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596bb-2f98-4ee8-801d-06420f533239"/>
    <ds:schemaRef ds:uri="dfb6415e-248b-4af1-a5cf-33e90bc5f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8AD56-E1A1-4EE0-A93B-5C4B3541A5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vt:lpstr>
      <vt:lpstr>'2.1'!Print_Area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Tatenda A. Moliba</dc:creator>
  <cp:lastModifiedBy>Precious Sakuringwa</cp:lastModifiedBy>
  <dcterms:created xsi:type="dcterms:W3CDTF">2020-02-11T13:19:22Z</dcterms:created>
  <dcterms:modified xsi:type="dcterms:W3CDTF">2026-01-08T06:48:25Z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0x0101008DD01C71B487D940B53B660897D1A384</vt:lpwstr>
  </property>
  <property fmtid="{D5CDD505-2E9C-101B-9397-08002B2CF9AE}" pid="3" name="MediaServiceImageTags">
    <vt:lpwstr/>
  </property>
</Properties>
</file>