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rbz2.sharepoint.com/sites/EconomicResearchModellingPolicy/BOP_Shared/BOP Manual 6 Tables/2026 BoP Developments/BOP Stats for Website Upload/"/>
    </mc:Choice>
  </mc:AlternateContent>
  <xr:revisionPtr revIDLastSave="36" documentId="8_{C0D694C5-074B-45E2-A291-EBD367593115}" xr6:coauthVersionLast="47" xr6:coauthVersionMax="47" xr10:uidLastSave="{92F1995B-3C43-4F92-A46A-9F6656A8206A}"/>
  <bookViews>
    <workbookView xWindow="-96" yWindow="-96" windowWidth="23232" windowHeight="13872" xr2:uid="{F74A0CBD-D2FE-4C55-B517-664F4C25CF75}"/>
  </bookViews>
  <sheets>
    <sheet name="Import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DMB_SUM" localSheetId="0">#REF!</definedName>
    <definedName name="_1DMB_SUM">#REF!</definedName>
    <definedName name="_2RBZ_SUM" localSheetId="0">#REF!</definedName>
    <definedName name="_2RBZ_SUM">#REF!</definedName>
    <definedName name="Agency_List">[1]Control!$H$17:$H$19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Coordinator_List">[1]Control!$J$20:$J$21</definedName>
    <definedName name="Country">[3]Control!$C$1</definedName>
    <definedName name="ctyList" localSheetId="0">#REF!</definedName>
    <definedName name="ctyList">#REF!</definedName>
    <definedName name="Currency_Def">[1]Control!$BA$330:$BA$487</definedName>
    <definedName name="CurrencyList">#REF!</definedName>
    <definedName name="Financial" localSheetId="0">#REF!</definedName>
    <definedName name="Financial">#REF!</definedName>
    <definedName name="Pilot2" localSheetId="0">#REF!</definedName>
    <definedName name="Pilot2">#REF!</definedName>
    <definedName name="_xlnm.Print_Area" localSheetId="0">Imports!$A$1:$S$50</definedName>
    <definedName name="Range_DownloadAnnual">[2]Control!$C$4</definedName>
    <definedName name="Range_DownloadMonth">[2]Control!$C$2</definedName>
    <definedName name="Range_DownloadQuarter">[2]Control!$C$3</definedName>
    <definedName name="Range_DSTNotes" localSheetId="0">#REF!</definedName>
    <definedName name="Range_DSTNotes">#REF!</definedName>
    <definedName name="Range_InValidResultsStart" localSheetId="0">#REF!</definedName>
    <definedName name="Range_InValidResultsStart">#REF!</definedName>
    <definedName name="Range_NumberofFailuresStart" localSheetId="0">#REF!</definedName>
    <definedName name="Range_NumberofFailuresStart">#REF!</definedName>
    <definedName name="Range_ValidationResultsStart" localSheetId="0">#REF!</definedName>
    <definedName name="Range_ValidationResultsStart">#REF!</definedName>
    <definedName name="Range_ValidationRulesStart" localSheetId="0">#REF!</definedName>
    <definedName name="Range_ValidationRulesStart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rrrr">[4]Control!$A$19:$A$20</definedName>
    <definedName name="rrrrrrrrrr">[4]Control!$C$4</definedName>
    <definedName name="Scale_Def">[1]Control!$V$42:$V$45</definedName>
    <definedName name="ScalesList">#REF!</definedName>
    <definedName name="sheet6" localSheetId="0">#REF!</definedName>
    <definedName name="sheet6">#REF!</definedName>
    <definedName name="Test" localSheetId="0">#REF!</definedName>
    <definedName name="Test">#REF!</definedName>
    <definedName name="Test1" localSheetId="0">#REF!</definedName>
    <definedName name="Test1">#REF!</definedName>
    <definedName name="Uploaded_Currency">[3]Control!$F$17</definedName>
    <definedName name="Uploaded_Scale">[3]Control!$F$18</definedName>
    <definedName name="www">[5]Control!$B$13</definedName>
    <definedName name="Year">[3]Control!$C$3</definedName>
    <definedName name="Z_2278D2AB_D65F_459B_AC2E_589363F7D709_.wvu.Cols" localSheetId="0" hidden="1">Imports!#REF!</definedName>
    <definedName name="Z_2278D2AB_D65F_459B_AC2E_589363F7D709_.wvu.PrintArea" localSheetId="0" hidden="1">Imports!$A$1:$S$50</definedName>
    <definedName name="Z_2278D2AB_D65F_459B_AC2E_589363F7D709_.wvu.Rows" localSheetId="0" hidden="1">Imports!#REF!</definedName>
    <definedName name="Z_2CC97769_C7BA_4000_A38F_D91EB975A3A1_.wvu.Cols" localSheetId="0" hidden="1">Imports!#REF!</definedName>
    <definedName name="Z_2CC97769_C7BA_4000_A38F_D91EB975A3A1_.wvu.PrintArea" localSheetId="0" hidden="1">Imports!$A$1:$S$50</definedName>
    <definedName name="Z_35C59E60_0655_4AEB_8173_C25DA402A3E6_.wvu.Cols" localSheetId="0" hidden="1">Imports!#REF!</definedName>
    <definedName name="Z_35C59E60_0655_4AEB_8173_C25DA402A3E6_.wvu.PrintArea" localSheetId="0" hidden="1">Imports!$A$1:$S$50</definedName>
    <definedName name="Z_35C59E60_0655_4AEB_8173_C25DA402A3E6_.wvu.Rows" localSheetId="0" hidden="1">Imports!#REF!</definedName>
    <definedName name="Z_4171E439_BE8F_46D7_8556_B79ADBA75F50_.wvu.PrintArea" localSheetId="0" hidden="1">Imports!$A$1:$S$50</definedName>
    <definedName name="Z_75619A45_0157_4E99_81A0_FD67AB3CFC16_.wvu.Cols" localSheetId="0" hidden="1">Imports!#REF!</definedName>
    <definedName name="Z_75619A45_0157_4E99_81A0_FD67AB3CFC16_.wvu.PrintArea" localSheetId="0" hidden="1">Imports!$A$1:$S$50</definedName>
    <definedName name="Z_75619A45_0157_4E99_81A0_FD67AB3CFC16_.wvu.Rows" localSheetId="0" hidden="1">Imports!#REF!</definedName>
    <definedName name="Z_913AABB9_4AB8_421E_813D_09706A048232_.wvu.Cols" localSheetId="0" hidden="1">Imports!$B:$H,Imports!$J:$M,Imports!$O:$R,Imports!$Y:$AB</definedName>
    <definedName name="Z_913AABB9_4AB8_421E_813D_09706A048232_.wvu.PrintArea" localSheetId="0" hidden="1">Imports!$A$1:$AC$49</definedName>
    <definedName name="Z_913AABB9_4AB8_421E_813D_09706A048232_.wvu.Rows" localSheetId="0" hidden="1">Imports!#REF!</definedName>
    <definedName name="Z_B7C4B775_B9D2_421F_8B03_C66FD77AFB8E_.wvu.PrintArea" localSheetId="0" hidden="1">Imports!$A$1:$S$50</definedName>
    <definedName name="Z_C0634DE3_A4EA_4EFB_A5AA_E54C2139187A_.wvu.Cols" localSheetId="0" hidden="1">Imports!$B:$G</definedName>
    <definedName name="Z_C0634DE3_A4EA_4EFB_A5AA_E54C2139187A_.wvu.PrintArea" localSheetId="0" hidden="1">Imports!$A$1:$X$50</definedName>
    <definedName name="Z_C0634DE3_A4EA_4EFB_A5AA_E54C2139187A_.wvu.Rows" localSheetId="0" hidden="1">Imports!#REF!</definedName>
    <definedName name="Z_C7067E64_F7BF_4A20_B112_C1C90B8A2971_.wvu.Cols" localSheetId="0" hidden="1">Imports!$B:$J</definedName>
    <definedName name="Z_C7067E64_F7BF_4A20_B112_C1C90B8A2971_.wvu.PrintArea" localSheetId="0" hidden="1">Imports!$A$1:$X$50</definedName>
    <definedName name="Z_C7067E64_F7BF_4A20_B112_C1C90B8A2971_.wvu.Rows" localSheetId="0" hidden="1">Imports!#REF!</definedName>
    <definedName name="Z_CDE6BA09_F563_44C9_9D26_30065AE15296_.wvu.Cols" localSheetId="0" hidden="1">Imports!#REF!</definedName>
    <definedName name="Z_CDE6BA09_F563_44C9_9D26_30065AE15296_.wvu.PrintArea" localSheetId="0" hidden="1">Imports!$A$1:$S$50</definedName>
    <definedName name="Z_D0E32BBC_6156_4461_ABBA_89D11399EEAA_.wvu.PrintArea" localSheetId="0" hidden="1">Imports!$A$1:$S$50</definedName>
    <definedName name="Z_D7B630B1_D32A_4BD3_B327_2F7F73D342E2_.wvu.Cols" localSheetId="0" hidden="1">Imports!$B:$M</definedName>
    <definedName name="Z_D7B630B1_D32A_4BD3_B327_2F7F73D342E2_.wvu.PrintArea" localSheetId="0" hidden="1">Imports!$A$1:$X$50</definedName>
    <definedName name="Z_D7B630B1_D32A_4BD3_B327_2F7F73D342E2_.wvu.Rows" localSheetId="0" hidden="1">Imports!#REF!</definedName>
    <definedName name="Z_E07372EB_0205_45AD_804A_467CA2304797_.wvu.PrintArea" localSheetId="0" hidden="1">Imports!$A$1:$S$50</definedName>
    <definedName name="Z_E41EE4FF_02BB_4771_A45C_96FD27566441_.wvu.PrintArea" localSheetId="0" hidden="1">Imports!$A$1:$S$50</definedName>
    <definedName name="Z_EBAD8A62_987D_4036_B681_A63FD5B3D6C9_.wvu.PrintArea" localSheetId="0" hidden="1">Imports!$A$1:$X$50</definedName>
    <definedName name="Z_EBAD8A62_987D_4036_B681_A63FD5B3D6C9_.wvu.Rows" localSheetId="0" hidden="1">Imports!#REF!</definedName>
    <definedName name="Z_F75ED979_ED38_42DC_ADFD_C45C6B542BFC_.wvu.PrintArea" localSheetId="0" hidden="1">Imports!$A$1:$S$50</definedName>
    <definedName name="zero" localSheetId="0">#REF!</definedName>
    <definedName name="ze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0" i="1" l="1"/>
  <c r="AH30" i="1"/>
  <c r="AM30" i="1"/>
  <c r="AR30" i="1"/>
  <c r="AW30" i="1"/>
  <c r="BB30" i="1"/>
</calcChain>
</file>

<file path=xl/sharedStrings.xml><?xml version="1.0" encoding="utf-8"?>
<sst xmlns="http://schemas.openxmlformats.org/spreadsheetml/2006/main" count="72" uniqueCount="68">
  <si>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</si>
  <si>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</si>
  <si>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</si>
  <si>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</si>
  <si>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</si>
  <si>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</si>
  <si>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</si>
  <si>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</si>
  <si>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</si>
  <si>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</si>
  <si>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</si>
  <si>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</si>
  <si>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</si>
  <si>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</si>
  <si>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</si>
  <si>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</si>
  <si>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</si>
  <si>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</si>
  <si>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</si>
  <si>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</si>
  <si>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</si>
  <si>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</si>
  <si>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</si>
  <si>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</si>
  <si>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</si>
  <si>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</si>
  <si>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</si>
  <si>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</si>
  <si>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</si>
  <si>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</si>
  <si>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</si>
  <si>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</si>
  <si>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</si>
  <si>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</si>
  <si>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</si>
  <si>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Est.</t>
  </si>
  <si>
    <t>Food</t>
  </si>
  <si>
    <t>Electricity</t>
  </si>
  <si>
    <t xml:space="preserve"> </t>
  </si>
  <si>
    <t>Fuel</t>
  </si>
  <si>
    <t xml:space="preserve">            Jet A1 and Illuminating Paraffin</t>
  </si>
  <si>
    <t>Chemicals</t>
  </si>
  <si>
    <t>Manufactured Goods</t>
  </si>
  <si>
    <t>Machinery</t>
  </si>
  <si>
    <t>Transport &amp; Special Motor Cars</t>
  </si>
  <si>
    <t>Passenger Motor Cars</t>
  </si>
  <si>
    <t>Crude Materials</t>
  </si>
  <si>
    <t>Oils and Fats</t>
  </si>
  <si>
    <t>o/w crude soyabean oil</t>
  </si>
  <si>
    <t>Beverages and Tobacco</t>
  </si>
  <si>
    <t>Other</t>
  </si>
  <si>
    <t>Migrants Effects</t>
  </si>
  <si>
    <t xml:space="preserve">      Non-monetary gold</t>
  </si>
  <si>
    <t>Imports CIF</t>
  </si>
  <si>
    <t>o/w External Freight &amp; Insurance</t>
  </si>
  <si>
    <t>Overal Imports (F.O.B)</t>
  </si>
  <si>
    <t>Overall Import Growth (%)</t>
  </si>
  <si>
    <t xml:space="preserve">Food </t>
  </si>
  <si>
    <t>Non-food</t>
  </si>
  <si>
    <t>Food Growth (%)</t>
  </si>
  <si>
    <t>Non-food Growth (%)</t>
  </si>
  <si>
    <t xml:space="preserve">          Maize</t>
  </si>
  <si>
    <t xml:space="preserve">          Wheat</t>
  </si>
  <si>
    <t xml:space="preserve">          Rice</t>
  </si>
  <si>
    <t xml:space="preserve">            Diesel</t>
  </si>
  <si>
    <t xml:space="preserve">            Petrol</t>
  </si>
  <si>
    <t>Merchandise Imports</t>
  </si>
  <si>
    <t>2025Q4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</si>
</sst>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_(* #,##0.00_);_(* \(#,##0.00\);_(* &quot;-&quot;??_);_(@_)"/>
    <numFmt numFmtId="167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"/>
      <family val="2"/>
    </font>
    <font>
      <i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Arial"/>
      <family val="2"/>
    </font>
    <font>
      <i/>
      <sz val="14"/>
      <color theme="1"/>
      <name val="Times New Roman"/>
      <family val="1"/>
    </font>
    <font>
      <i/>
      <sz val="14"/>
      <color theme="1"/>
      <name val="Arial"/>
      <family val="2"/>
    </font>
    <font>
      <b/>
      <sz val="14"/>
      <color theme="1"/>
      <name val="Arial"/>
      <family val="2"/>
    </font>
    <font>
      <i/>
      <sz val="16"/>
      <color theme="1"/>
      <name val="Arial"/>
      <family val="2"/>
    </font>
    <font>
      <b/>
      <sz val="16"/>
      <color theme="1"/>
      <name val="Arial"/>
      <family val="2"/>
    </font>
    <font>
      <b/>
      <i/>
      <sz val="14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81">
    <xf numFmtId="0" fontId="0" fillId="0" borderId="0" xfId="0"/>
    <xf numFmtId="164" fontId="4" fillId="0" borderId="6" xfId="3" applyNumberFormat="1" applyFont="1" applyBorder="1" applyAlignment="1">
      <alignment horizontal="right"/>
    </xf>
    <xf numFmtId="164" fontId="6" fillId="0" borderId="6" xfId="3" applyNumberFormat="1" applyFont="1" applyBorder="1" applyAlignment="1">
      <alignment horizontal="right"/>
    </xf>
    <xf numFmtId="164" fontId="7" fillId="0" borderId="6" xfId="3" applyNumberFormat="1" applyFont="1" applyBorder="1" applyAlignment="1">
      <alignment horizontal="right"/>
    </xf>
    <xf numFmtId="0" fontId="8" fillId="0" borderId="0" xfId="3" applyFont="1"/>
    <xf numFmtId="0" fontId="10" fillId="0" borderId="0" xfId="3" applyFont="1"/>
    <xf numFmtId="0" fontId="7" fillId="0" borderId="1" xfId="3" applyFont="1" applyBorder="1" applyAlignment="1">
      <alignment horizontal="left"/>
    </xf>
    <xf numFmtId="164" fontId="6" fillId="0" borderId="2" xfId="3" applyNumberFormat="1" applyFont="1" applyBorder="1" applyAlignment="1">
      <alignment horizontal="right"/>
    </xf>
    <xf numFmtId="164" fontId="4" fillId="0" borderId="2" xfId="3" applyNumberFormat="1" applyFont="1" applyBorder="1" applyAlignment="1">
      <alignment horizontal="right"/>
    </xf>
    <xf numFmtId="164" fontId="7" fillId="0" borderId="3" xfId="3" applyNumberFormat="1" applyFont="1" applyBorder="1" applyAlignment="1">
      <alignment horizontal="right"/>
    </xf>
    <xf numFmtId="164" fontId="7" fillId="0" borderId="4" xfId="3" applyNumberFormat="1" applyFont="1" applyBorder="1" applyAlignment="1">
      <alignment horizontal="right"/>
    </xf>
    <xf numFmtId="165" fontId="7" fillId="0" borderId="4" xfId="3" applyNumberFormat="1" applyFont="1" applyBorder="1" applyAlignment="1">
      <alignment horizontal="right"/>
    </xf>
    <xf numFmtId="164" fontId="8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/>
    </xf>
    <xf numFmtId="1" fontId="5" fillId="0" borderId="7" xfId="3" applyNumberFormat="1" applyFont="1" applyBorder="1" applyAlignment="1">
      <alignment horizontal="right"/>
    </xf>
    <xf numFmtId="1" fontId="7" fillId="0" borderId="7" xfId="3" applyNumberFormat="1" applyFont="1" applyBorder="1" applyAlignment="1">
      <alignment horizontal="right"/>
    </xf>
    <xf numFmtId="1" fontId="8" fillId="0" borderId="0" xfId="3" applyNumberFormat="1" applyFont="1" applyAlignment="1">
      <alignment horizontal="center" vertical="center"/>
    </xf>
    <xf numFmtId="164" fontId="7" fillId="0" borderId="8" xfId="3" applyNumberFormat="1" applyFont="1" applyBorder="1" applyAlignment="1">
      <alignment horizontal="right"/>
    </xf>
    <xf numFmtId="0" fontId="11" fillId="0" borderId="0" xfId="3" applyFont="1"/>
    <xf numFmtId="164" fontId="4" fillId="0" borderId="6" xfId="5" applyNumberFormat="1" applyFont="1" applyFill="1" applyBorder="1" applyAlignment="1">
      <alignment horizontal="right"/>
    </xf>
    <xf numFmtId="167" fontId="11" fillId="0" borderId="0" xfId="1" applyNumberFormat="1" applyFont="1" applyFill="1"/>
    <xf numFmtId="164" fontId="7" fillId="0" borderId="6" xfId="5" applyNumberFormat="1" applyFont="1" applyFill="1" applyBorder="1" applyAlignment="1">
      <alignment horizontal="right"/>
    </xf>
    <xf numFmtId="164" fontId="7" fillId="0" borderId="6" xfId="0" applyNumberFormat="1" applyFont="1" applyBorder="1" applyAlignment="1">
      <alignment horizontal="right"/>
    </xf>
    <xf numFmtId="164" fontId="4" fillId="0" borderId="8" xfId="3" applyNumberFormat="1" applyFont="1" applyBorder="1" applyAlignment="1">
      <alignment horizontal="right"/>
    </xf>
    <xf numFmtId="0" fontId="3" fillId="0" borderId="5" xfId="3" applyFont="1" applyBorder="1" applyAlignment="1">
      <alignment horizontal="left"/>
    </xf>
    <xf numFmtId="164" fontId="3" fillId="0" borderId="0" xfId="3" applyNumberFormat="1" applyFont="1" applyAlignment="1">
      <alignment horizontal="right"/>
    </xf>
    <xf numFmtId="164" fontId="12" fillId="0" borderId="0" xfId="3" applyNumberFormat="1" applyFont="1" applyAlignment="1">
      <alignment horizontal="right"/>
    </xf>
    <xf numFmtId="164" fontId="13" fillId="0" borderId="0" xfId="3" applyNumberFormat="1" applyFont="1" applyAlignment="1">
      <alignment horizontal="right"/>
    </xf>
    <xf numFmtId="0" fontId="8" fillId="0" borderId="0" xfId="3" applyFont="1" applyAlignment="1">
      <alignment horizontal="left"/>
    </xf>
    <xf numFmtId="164" fontId="10" fillId="0" borderId="0" xfId="3" applyNumberFormat="1" applyFont="1" applyAlignment="1">
      <alignment horizontal="right"/>
    </xf>
    <xf numFmtId="165" fontId="11" fillId="0" borderId="0" xfId="3" applyNumberFormat="1" applyFont="1" applyAlignment="1">
      <alignment horizontal="right"/>
    </xf>
    <xf numFmtId="167" fontId="5" fillId="0" borderId="7" xfId="1" applyNumberFormat="1" applyFont="1" applyFill="1" applyBorder="1" applyAlignment="1">
      <alignment horizontal="right"/>
    </xf>
    <xf numFmtId="167" fontId="7" fillId="0" borderId="7" xfId="1" applyNumberFormat="1" applyFont="1" applyFill="1" applyBorder="1" applyAlignment="1">
      <alignment horizontal="right"/>
    </xf>
    <xf numFmtId="167" fontId="7" fillId="0" borderId="6" xfId="1" applyNumberFormat="1" applyFont="1" applyFill="1" applyBorder="1" applyAlignment="1">
      <alignment horizontal="right"/>
    </xf>
    <xf numFmtId="167" fontId="5" fillId="0" borderId="6" xfId="1" applyNumberFormat="1" applyFont="1" applyBorder="1" applyAlignment="1">
      <alignment horizontal="right"/>
    </xf>
    <xf numFmtId="167" fontId="7" fillId="0" borderId="6" xfId="1" applyNumberFormat="1" applyFont="1" applyBorder="1" applyAlignment="1">
      <alignment horizontal="right"/>
    </xf>
    <xf numFmtId="167" fontId="4" fillId="0" borderId="6" xfId="1" applyNumberFormat="1" applyFont="1" applyBorder="1" applyAlignment="1">
      <alignment horizontal="right"/>
    </xf>
    <xf numFmtId="167" fontId="6" fillId="0" borderId="6" xfId="1" applyNumberFormat="1" applyFont="1" applyBorder="1" applyAlignment="1">
      <alignment horizontal="right"/>
    </xf>
    <xf numFmtId="167" fontId="4" fillId="0" borderId="6" xfId="1" applyNumberFormat="1" applyFont="1" applyFill="1" applyBorder="1" applyAlignment="1">
      <alignment horizontal="right"/>
    </xf>
    <xf numFmtId="167" fontId="6" fillId="0" borderId="6" xfId="1" applyNumberFormat="1" applyFont="1" applyFill="1" applyBorder="1" applyAlignment="1">
      <alignment horizontal="right"/>
    </xf>
    <xf numFmtId="164" fontId="5" fillId="0" borderId="8" xfId="3" applyNumberFormat="1" applyFont="1" applyBorder="1" applyAlignment="1">
      <alignment horizontal="right" vertical="center"/>
    </xf>
    <xf numFmtId="0" fontId="14" fillId="0" borderId="0" xfId="3" applyFont="1" applyAlignment="1">
      <alignment vertical="center"/>
    </xf>
    <xf numFmtId="1" fontId="7" fillId="0" borderId="7" xfId="3" applyNumberFormat="1" applyFont="1" applyBorder="1" applyAlignment="1">
      <alignment horizontal="left"/>
    </xf>
    <xf numFmtId="0" fontId="5" fillId="0" borderId="8" xfId="3" applyFont="1" applyBorder="1" applyAlignment="1">
      <alignment horizontal="left" vertical="center"/>
    </xf>
    <xf numFmtId="0" fontId="7" fillId="0" borderId="6" xfId="3" applyFont="1" applyBorder="1" applyAlignment="1">
      <alignment horizontal="left"/>
    </xf>
    <xf numFmtId="0" fontId="6" fillId="0" borderId="6" xfId="3" applyFont="1" applyBorder="1" applyAlignment="1">
      <alignment horizontal="left"/>
    </xf>
    <xf numFmtId="164" fontId="6" fillId="0" borderId="6" xfId="3" applyNumberFormat="1" applyFont="1" applyBorder="1" applyAlignment="1">
      <alignment horizontal="left"/>
    </xf>
    <xf numFmtId="0" fontId="9" fillId="0" borderId="6" xfId="3" applyFont="1" applyBorder="1" applyAlignment="1">
      <alignment horizontal="left" indent="4"/>
    </xf>
    <xf numFmtId="1" fontId="4" fillId="0" borderId="6" xfId="3" applyNumberFormat="1" applyFont="1" applyBorder="1" applyAlignment="1">
      <alignment horizontal="left" indent="3"/>
    </xf>
    <xf numFmtId="164" fontId="4" fillId="0" borderId="6" xfId="3" applyNumberFormat="1" applyFont="1" applyBorder="1" applyAlignment="1">
      <alignment horizontal="left" indent="3"/>
    </xf>
    <xf numFmtId="167" fontId="7" fillId="0" borderId="6" xfId="1" applyNumberFormat="1" applyFont="1" applyFill="1" applyBorder="1" applyAlignment="1">
      <alignment horizontal="left"/>
    </xf>
    <xf numFmtId="0" fontId="4" fillId="0" borderId="6" xfId="3" applyFont="1" applyBorder="1" applyAlignment="1">
      <alignment horizontal="left" indent="8"/>
    </xf>
    <xf numFmtId="0" fontId="6" fillId="0" borderId="8" xfId="3" applyFont="1" applyBorder="1" applyAlignment="1">
      <alignment horizontal="left"/>
    </xf>
    <xf numFmtId="0" fontId="8" fillId="0" borderId="6" xfId="3" applyFont="1" applyBorder="1"/>
    <xf numFmtId="167" fontId="7" fillId="0" borderId="7" xfId="1" applyNumberFormat="1" applyFont="1" applyFill="1" applyBorder="1" applyAlignment="1">
      <alignment horizontal="left"/>
    </xf>
    <xf numFmtId="0" fontId="10" fillId="0" borderId="6" xfId="3" applyFont="1" applyBorder="1"/>
    <xf numFmtId="167" fontId="5" fillId="0" borderId="6" xfId="1" applyNumberFormat="1" applyFont="1" applyFill="1" applyBorder="1" applyAlignment="1">
      <alignment horizontal="right"/>
    </xf>
    <xf numFmtId="164" fontId="4" fillId="0" borderId="4" xfId="3" applyNumberFormat="1" applyFont="1" applyBorder="1" applyAlignment="1">
      <alignment horizontal="right"/>
    </xf>
    <xf numFmtId="167" fontId="4" fillId="0" borderId="9" xfId="1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2" fontId="4" fillId="0" borderId="4" xfId="3" applyNumberFormat="1" applyFont="1" applyBorder="1" applyAlignment="1">
      <alignment horizontal="right"/>
    </xf>
    <xf numFmtId="164" fontId="5" fillId="0" borderId="4" xfId="3" applyNumberFormat="1" applyFont="1" applyBorder="1" applyAlignment="1">
      <alignment horizontal="right"/>
    </xf>
    <xf numFmtId="164" fontId="4" fillId="0" borderId="8" xfId="3" applyNumberFormat="1" applyFont="1" applyBorder="1" applyAlignment="1">
      <alignment horizontal="right" vertical="center"/>
    </xf>
    <xf numFmtId="0" fontId="11" fillId="0" borderId="6" xfId="3" applyFont="1" applyBorder="1"/>
    <xf numFmtId="0" fontId="4" fillId="0" borderId="8" xfId="3" applyFont="1" applyBorder="1" applyAlignment="1">
      <alignment horizontal="left"/>
    </xf>
    <xf numFmtId="164" fontId="6" fillId="0" borderId="8" xfId="2" applyNumberFormat="1" applyFont="1" applyFill="1" applyBorder="1" applyAlignment="1">
      <alignment horizontal="right"/>
    </xf>
    <xf numFmtId="0" fontId="4" fillId="0" borderId="6" xfId="3" applyFont="1" applyBorder="1" applyAlignment="1">
      <alignment horizontal="left"/>
    </xf>
    <xf numFmtId="164" fontId="6" fillId="0" borderId="6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0" fontId="5" fillId="0" borderId="6" xfId="3" applyFont="1" applyBorder="1" applyAlignment="1">
      <alignment horizontal="left" vertical="center"/>
    </xf>
    <xf numFmtId="164" fontId="5" fillId="0" borderId="6" xfId="3" applyNumberFormat="1" applyFont="1" applyBorder="1" applyAlignment="1">
      <alignment horizontal="right" vertical="center"/>
    </xf>
    <xf numFmtId="164" fontId="4" fillId="0" borderId="6" xfId="3" applyNumberFormat="1" applyFont="1" applyBorder="1" applyAlignment="1">
      <alignment horizontal="right" vertical="center"/>
    </xf>
    <xf numFmtId="0" fontId="4" fillId="0" borderId="6" xfId="3" applyFont="1" applyBorder="1"/>
    <xf numFmtId="164" fontId="7" fillId="0" borderId="8" xfId="3" applyNumberFormat="1" applyFont="1" applyBorder="1" applyAlignment="1">
      <alignment horizontal="right" vertical="center"/>
    </xf>
    <xf numFmtId="164" fontId="7" fillId="0" borderId="6" xfId="3" applyNumberFormat="1" applyFont="1" applyBorder="1" applyAlignment="1">
      <alignment horizontal="right" vertical="center"/>
    </xf>
    <xf numFmtId="164" fontId="4" fillId="0" borderId="6" xfId="3" applyNumberFormat="1" applyFont="1" applyBorder="1" applyAlignment="1">
      <alignment horizontal="left" indent="8"/>
    </xf>
    <xf numFmtId="164" fontId="6" fillId="0" borderId="6" xfId="1" applyNumberFormat="1" applyFont="1" applyFill="1" applyBorder="1" applyAlignment="1">
      <alignment horizontal="right"/>
    </xf>
    <xf numFmtId="164" fontId="4" fillId="0" borderId="6" xfId="1" applyNumberFormat="1" applyFont="1" applyFill="1" applyBorder="1" applyAlignment="1">
      <alignment horizontal="right"/>
    </xf>
    <xf numFmtId="164" fontId="7" fillId="0" borderId="6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164" fontId="8" fillId="0" borderId="0" xfId="3" applyNumberFormat="1" applyFont="1"/>
  </cellXfs>
  <cellStyles count="6">
    <cellStyle name="Comma" xfId="1" builtinId="3"/>
    <cellStyle name="Normal" xfId="0" builtinId="0"/>
    <cellStyle name="Normal 2" xfId="3" xr:uid="{A80F430D-2BC0-47C5-8D63-AE9B21ACE9A6}"/>
    <cellStyle name="Normal 4" xfId="4" xr:uid="{045D3A0D-EEF4-44C7-B7F8-35802D04A53C}"/>
    <cellStyle name="Percent" xfId="2" builtinId="5"/>
    <cellStyle name="Percent 2" xfId="5" xr:uid="{9B5672D4-C613-4F0E-BF4C-0636E62559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Assumptions"/>
      <sheetName val="WEO"/>
      <sheetName val="WETA W2003"/>
      <sheetName val="country name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>
            <v>0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Q6"/>
      <sheetName val="Q5"/>
    </sheetNames>
    <sheetDataSet>
      <sheetData sheetId="0"/>
      <sheetData sheetId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Cover"/>
      <sheetName val="E"/>
      <sheetName val="ReadMe"/>
      <sheetName val="גליון רי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SUMMARY"/>
      <sheetName val="Quarterly Raw Data"/>
      <sheetName val="Quarterly MacroFlow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BC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F696F-4F77-4BBE-861E-45B1185FF19E}">
  <sheetPr>
    <pageSetUpPr fitToPage="1"/>
  </sheetPr>
  <dimension ref="A1:EV68"/>
  <sheetViews>
    <sheetView tabSelected="1" zoomScaleNormal="100" zoomScaleSheetLayoutView="91" workbookViewId="0">
      <pane xSplit="1" ySplit="3" topLeftCell="AT4" activePane="bottomRight" state="frozen"/>
      <selection pane="topRight" activeCell="B1" sqref="B1"/>
      <selection pane="bottomLeft" activeCell="A5" sqref="A5"/>
      <selection pane="bottomRight" activeCell="A51" sqref="A51"/>
    </sheetView>
  </sheetViews>
  <sheetFormatPr defaultColWidth="9.1015625" defaultRowHeight="20.100000000000001" customHeight="1" x14ac:dyDescent="0.6"/>
  <cols>
    <col min="1" max="1" width="58" style="28" customWidth="1"/>
    <col min="2" max="9" width="15.41796875" style="12" customWidth="1"/>
    <col min="10" max="13" width="15.41796875" style="29" customWidth="1"/>
    <col min="14" max="14" width="15.41796875" style="13" customWidth="1"/>
    <col min="15" max="18" width="15.41796875" style="29" customWidth="1"/>
    <col min="19" max="19" width="15.41796875" style="13" customWidth="1"/>
    <col min="20" max="23" width="15.41796875" style="29" customWidth="1"/>
    <col min="24" max="24" width="15.41796875" style="13" customWidth="1"/>
    <col min="25" max="28" width="15.41796875" style="29" customWidth="1"/>
    <col min="29" max="29" width="15.41796875" style="13" customWidth="1"/>
    <col min="30" max="33" width="15.41796875" style="29" customWidth="1"/>
    <col min="34" max="34" width="15.41796875" style="13" customWidth="1"/>
    <col min="35" max="38" width="15.41796875" style="29" customWidth="1"/>
    <col min="39" max="39" width="15.41796875" style="13" customWidth="1"/>
    <col min="40" max="43" width="15.41796875" style="29" customWidth="1"/>
    <col min="44" max="44" width="13.89453125" style="13" customWidth="1"/>
    <col min="45" max="45" width="13" style="29" customWidth="1"/>
    <col min="46" max="46" width="13.68359375" style="29" customWidth="1"/>
    <col min="47" max="47" width="13" style="29" customWidth="1"/>
    <col min="48" max="48" width="13.20703125" style="29" customWidth="1"/>
    <col min="49" max="49" width="13.89453125" style="13" customWidth="1"/>
    <col min="50" max="50" width="12.68359375" style="29" customWidth="1"/>
    <col min="51" max="51" width="12.5234375" style="29" customWidth="1"/>
    <col min="52" max="52" width="12.1015625" style="29" bestFit="1" customWidth="1"/>
    <col min="53" max="53" width="16.5234375" style="29" customWidth="1"/>
    <col min="54" max="54" width="16.5234375" style="13" customWidth="1"/>
    <col min="55" max="16384" width="9.1015625" style="4"/>
  </cols>
  <sheetData>
    <row r="1" spans="1:54" ht="24.9" customHeight="1" thickBot="1" x14ac:dyDescent="0.75">
      <c r="A1" s="6"/>
      <c r="B1" s="7"/>
      <c r="C1" s="7"/>
      <c r="D1" s="7"/>
      <c r="E1" s="7"/>
      <c r="F1" s="7"/>
      <c r="G1" s="7"/>
      <c r="H1" s="7"/>
      <c r="I1" s="7"/>
      <c r="J1" s="8"/>
      <c r="K1" s="8"/>
      <c r="L1" s="8"/>
      <c r="M1" s="8"/>
      <c r="N1" s="9"/>
      <c r="O1" s="57"/>
      <c r="P1" s="57"/>
      <c r="Q1" s="57"/>
      <c r="R1" s="57"/>
      <c r="S1" s="9"/>
      <c r="T1" s="57"/>
      <c r="U1" s="57"/>
      <c r="V1" s="57"/>
      <c r="W1" s="57"/>
      <c r="X1" s="10"/>
      <c r="Y1" s="57"/>
      <c r="Z1" s="57"/>
      <c r="AA1" s="57"/>
      <c r="AB1" s="57"/>
      <c r="AC1" s="10"/>
      <c r="AD1" s="61"/>
      <c r="AE1" s="57"/>
      <c r="AF1" s="57"/>
      <c r="AG1" s="57"/>
      <c r="AH1" s="10"/>
      <c r="AI1" s="60"/>
      <c r="AJ1" s="57"/>
      <c r="AK1" s="57"/>
      <c r="AL1" s="57"/>
      <c r="AM1" s="10"/>
      <c r="AN1" s="57"/>
      <c r="AO1" s="57"/>
      <c r="AP1" s="57"/>
      <c r="AQ1" s="57"/>
      <c r="AR1" s="11"/>
      <c r="AT1" s="57"/>
      <c r="AV1" s="57"/>
      <c r="AW1" s="11"/>
    </row>
    <row r="2" spans="1:54" s="16" customFormat="1" ht="24.9" customHeight="1" x14ac:dyDescent="0.65">
      <c r="A2" s="42" t="s">
        <v>66</v>
      </c>
      <c r="B2" s="15">
        <v>2009</v>
      </c>
      <c r="C2" s="15">
        <v>2010</v>
      </c>
      <c r="D2" s="15">
        <v>2011</v>
      </c>
      <c r="E2" s="15">
        <v>2012</v>
      </c>
      <c r="F2" s="15">
        <v>2013</v>
      </c>
      <c r="G2" s="15">
        <v>2014</v>
      </c>
      <c r="H2" s="15">
        <v>2015</v>
      </c>
      <c r="I2" s="15">
        <v>2016</v>
      </c>
      <c r="J2" s="14" t="s">
        <v>0</v>
      </c>
      <c r="K2" s="14" t="s">
        <v>1</v>
      </c>
      <c r="L2" s="14" t="s">
        <v>2</v>
      </c>
      <c r="M2" s="14" t="s">
        <v>3</v>
      </c>
      <c r="N2" s="15">
        <v>2017</v>
      </c>
      <c r="O2" s="14" t="s">
        <v>4</v>
      </c>
      <c r="P2" s="14" t="s">
        <v>5</v>
      </c>
      <c r="Q2" s="14" t="s">
        <v>6</v>
      </c>
      <c r="R2" s="14" t="s">
        <v>7</v>
      </c>
      <c r="S2" s="15">
        <v>2018</v>
      </c>
      <c r="T2" s="14" t="s">
        <v>8</v>
      </c>
      <c r="U2" s="14" t="s">
        <v>9</v>
      </c>
      <c r="V2" s="14" t="s">
        <v>10</v>
      </c>
      <c r="W2" s="14" t="s">
        <v>11</v>
      </c>
      <c r="X2" s="15">
        <v>2019</v>
      </c>
      <c r="Y2" s="14" t="s">
        <v>12</v>
      </c>
      <c r="Z2" s="14" t="s">
        <v>13</v>
      </c>
      <c r="AA2" s="14" t="s">
        <v>14</v>
      </c>
      <c r="AB2" s="14" t="s">
        <v>15</v>
      </c>
      <c r="AC2" s="15">
        <v>2020</v>
      </c>
      <c r="AD2" s="14" t="s">
        <v>16</v>
      </c>
      <c r="AE2" s="14" t="s">
        <v>17</v>
      </c>
      <c r="AF2" s="14" t="s">
        <v>18</v>
      </c>
      <c r="AG2" s="14" t="s">
        <v>19</v>
      </c>
      <c r="AH2" s="15">
        <v>2021</v>
      </c>
      <c r="AI2" s="14" t="s">
        <v>20</v>
      </c>
      <c r="AJ2" s="14" t="s">
        <v>21</v>
      </c>
      <c r="AK2" s="14" t="s">
        <v>22</v>
      </c>
      <c r="AL2" s="14" t="s">
        <v>23</v>
      </c>
      <c r="AM2" s="15">
        <v>2022</v>
      </c>
      <c r="AN2" s="14" t="s">
        <v>24</v>
      </c>
      <c r="AO2" s="14" t="s">
        <v>25</v>
      </c>
      <c r="AP2" s="14" t="s">
        <v>26</v>
      </c>
      <c r="AQ2" s="14" t="s">
        <v>27</v>
      </c>
      <c r="AR2" s="15">
        <v>2023</v>
      </c>
      <c r="AS2" s="14" t="s">
        <v>28</v>
      </c>
      <c r="AT2" s="14" t="s">
        <v>29</v>
      </c>
      <c r="AU2" s="14" t="s">
        <v>30</v>
      </c>
      <c r="AV2" s="14" t="s">
        <v>31</v>
      </c>
      <c r="AW2" s="15">
        <v>2024</v>
      </c>
      <c r="AX2" s="14" t="s">
        <v>32</v>
      </c>
      <c r="AY2" s="14" t="s">
        <v>33</v>
      </c>
      <c r="AZ2" s="14" t="s">
        <v>34</v>
      </c>
      <c r="BA2" s="14" t="s">
        <v>67</v>
      </c>
      <c r="BB2" s="15">
        <v>2025</v>
      </c>
    </row>
    <row r="3" spans="1:54" s="41" customFormat="1" ht="24.9" customHeight="1" thickBot="1" x14ac:dyDescent="0.6">
      <c r="A3" s="43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73"/>
      <c r="O3" s="40"/>
      <c r="P3" s="40"/>
      <c r="Q3" s="40"/>
      <c r="R3" s="40"/>
      <c r="S3" s="73"/>
      <c r="T3" s="40"/>
      <c r="U3" s="40"/>
      <c r="V3" s="40"/>
      <c r="W3" s="40"/>
      <c r="X3" s="73"/>
      <c r="Y3" s="40"/>
      <c r="Z3" s="40"/>
      <c r="AA3" s="40"/>
      <c r="AB3" s="40"/>
      <c r="AC3" s="73"/>
      <c r="AD3" s="40"/>
      <c r="AE3" s="40"/>
      <c r="AF3" s="40"/>
      <c r="AG3" s="40"/>
      <c r="AH3" s="73"/>
      <c r="AI3" s="40"/>
      <c r="AJ3" s="40"/>
      <c r="AK3" s="40"/>
      <c r="AL3" s="40"/>
      <c r="AM3" s="73"/>
      <c r="AN3" s="40"/>
      <c r="AO3" s="40"/>
      <c r="AP3" s="40"/>
      <c r="AQ3" s="40"/>
      <c r="AR3" s="73"/>
      <c r="AS3" s="40"/>
      <c r="AT3" s="40"/>
      <c r="AU3" s="40"/>
      <c r="AV3" s="40"/>
      <c r="AW3" s="73"/>
      <c r="AX3" s="62" t="s">
        <v>35</v>
      </c>
      <c r="AY3" s="62" t="s">
        <v>35</v>
      </c>
      <c r="AZ3" s="62" t="s">
        <v>35</v>
      </c>
      <c r="BA3" s="62" t="s">
        <v>35</v>
      </c>
      <c r="BB3" s="73" t="s">
        <v>35</v>
      </c>
    </row>
    <row r="4" spans="1:54" s="41" customFormat="1" ht="24.9" customHeight="1" x14ac:dyDescent="0.55000000000000004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4"/>
      <c r="O4" s="70"/>
      <c r="P4" s="70"/>
      <c r="Q4" s="70"/>
      <c r="R4" s="70"/>
      <c r="S4" s="74"/>
      <c r="T4" s="70"/>
      <c r="U4" s="70"/>
      <c r="V4" s="70"/>
      <c r="W4" s="70"/>
      <c r="X4" s="74"/>
      <c r="Y4" s="70"/>
      <c r="Z4" s="70"/>
      <c r="AA4" s="70"/>
      <c r="AB4" s="70"/>
      <c r="AC4" s="74"/>
      <c r="AD4" s="70"/>
      <c r="AE4" s="70"/>
      <c r="AF4" s="70"/>
      <c r="AG4" s="70"/>
      <c r="AH4" s="74"/>
      <c r="AI4" s="70"/>
      <c r="AJ4" s="70"/>
      <c r="AK4" s="70"/>
      <c r="AL4" s="70"/>
      <c r="AM4" s="74"/>
      <c r="AN4" s="70"/>
      <c r="AO4" s="70"/>
      <c r="AP4" s="70"/>
      <c r="AQ4" s="70"/>
      <c r="AR4" s="74"/>
      <c r="AS4" s="70"/>
      <c r="AT4" s="70"/>
      <c r="AU4" s="70"/>
      <c r="AV4" s="70"/>
      <c r="AW4" s="74"/>
      <c r="AX4" s="71"/>
      <c r="AY4" s="71"/>
      <c r="AZ4" s="71"/>
      <c r="BA4" s="71"/>
      <c r="BB4" s="74"/>
    </row>
    <row r="5" spans="1:54" s="18" customFormat="1" ht="24.9" customHeight="1" x14ac:dyDescent="0.65">
      <c r="A5" s="44" t="s">
        <v>36</v>
      </c>
      <c r="B5" s="35">
        <v>741.22669000890005</v>
      </c>
      <c r="C5" s="35">
        <v>554</v>
      </c>
      <c r="D5" s="35">
        <v>512.5</v>
      </c>
      <c r="E5" s="35">
        <v>730.58337700000004</v>
      </c>
      <c r="F5" s="35">
        <v>658.05799999999999</v>
      </c>
      <c r="G5" s="35">
        <v>352.28985570999998</v>
      </c>
      <c r="H5" s="35">
        <v>586.28994424000007</v>
      </c>
      <c r="I5" s="35">
        <v>634.39750000000004</v>
      </c>
      <c r="J5" s="34">
        <v>115.41556482999999</v>
      </c>
      <c r="K5" s="34">
        <v>89.583550080000023</v>
      </c>
      <c r="L5" s="34">
        <v>92.229943109999994</v>
      </c>
      <c r="M5" s="34">
        <v>81.093188900000044</v>
      </c>
      <c r="N5" s="35">
        <v>378.32224692000005</v>
      </c>
      <c r="O5" s="34">
        <v>125.41954141666668</v>
      </c>
      <c r="P5" s="34">
        <v>111.96456850000001</v>
      </c>
      <c r="Q5" s="34">
        <v>107.45029124999998</v>
      </c>
      <c r="R5" s="34">
        <v>106.38317142000001</v>
      </c>
      <c r="S5" s="35">
        <v>451.21757258666668</v>
      </c>
      <c r="T5" s="34">
        <v>40.680173187999998</v>
      </c>
      <c r="U5" s="34">
        <v>39.113820490999998</v>
      </c>
      <c r="V5" s="34">
        <v>60.705166827000028</v>
      </c>
      <c r="W5" s="34">
        <v>53.768799441000006</v>
      </c>
      <c r="X5" s="35">
        <v>194.26795994700001</v>
      </c>
      <c r="Y5" s="34">
        <v>200.37653565700003</v>
      </c>
      <c r="Z5" s="34">
        <v>155.60362767399999</v>
      </c>
      <c r="AA5" s="34">
        <v>116.3210999316002</v>
      </c>
      <c r="AB5" s="34">
        <v>161.54005055799999</v>
      </c>
      <c r="AC5" s="35">
        <v>633.84131382060025</v>
      </c>
      <c r="AD5" s="34">
        <v>153.41026865500004</v>
      </c>
      <c r="AE5" s="34">
        <v>93.324249093999967</v>
      </c>
      <c r="AF5" s="34">
        <v>96.111253331000057</v>
      </c>
      <c r="AG5" s="34">
        <v>103.77281826900007</v>
      </c>
      <c r="AH5" s="35">
        <v>446.61858934900016</v>
      </c>
      <c r="AI5" s="34">
        <v>100.87641825400004</v>
      </c>
      <c r="AJ5" s="34">
        <v>126.84024336299994</v>
      </c>
      <c r="AK5" s="34">
        <v>143.82500069099999</v>
      </c>
      <c r="AL5" s="34">
        <v>148.34712096700011</v>
      </c>
      <c r="AM5" s="35">
        <v>519.88878327500015</v>
      </c>
      <c r="AN5" s="34">
        <v>126.4820752060001</v>
      </c>
      <c r="AO5" s="34">
        <v>147.65828177099982</v>
      </c>
      <c r="AP5" s="34">
        <v>162.17511348099993</v>
      </c>
      <c r="AQ5" s="34">
        <v>192.60536848000004</v>
      </c>
      <c r="AR5" s="35">
        <v>628.92083893799986</v>
      </c>
      <c r="AS5" s="34">
        <v>199.67314683199999</v>
      </c>
      <c r="AT5" s="34">
        <v>233.81975552599999</v>
      </c>
      <c r="AU5" s="34">
        <v>274.77353502499994</v>
      </c>
      <c r="AV5" s="34">
        <v>293.40896525999989</v>
      </c>
      <c r="AW5" s="35">
        <v>1001.6754026429999</v>
      </c>
      <c r="AX5" s="34">
        <v>278.35728061199995</v>
      </c>
      <c r="AY5" s="34">
        <v>235.98212962899993</v>
      </c>
      <c r="AZ5" s="34">
        <v>172.95677718900001</v>
      </c>
      <c r="BA5" s="34">
        <v>262.60969589800004</v>
      </c>
      <c r="BB5" s="35">
        <v>949.90588332799996</v>
      </c>
    </row>
    <row r="6" spans="1:54" s="5" customFormat="1" ht="25.8" customHeight="1" x14ac:dyDescent="0.7">
      <c r="A6" s="66" t="s">
        <v>61</v>
      </c>
      <c r="B6" s="36">
        <v>165.66549000000003</v>
      </c>
      <c r="C6" s="36">
        <v>99</v>
      </c>
      <c r="D6" s="36">
        <v>57.5</v>
      </c>
      <c r="E6" s="36">
        <v>266.54254700000001</v>
      </c>
      <c r="F6" s="36">
        <v>207.52</v>
      </c>
      <c r="G6" s="36">
        <v>110.79005464999997</v>
      </c>
      <c r="H6" s="36">
        <v>164.75846399999998</v>
      </c>
      <c r="I6" s="36">
        <v>286.5</v>
      </c>
      <c r="J6" s="36">
        <v>51.552</v>
      </c>
      <c r="K6" s="36">
        <v>38.807999999999993</v>
      </c>
      <c r="L6" s="36">
        <v>21.599999999999998</v>
      </c>
      <c r="M6" s="36">
        <v>11.688000000000001</v>
      </c>
      <c r="N6" s="35">
        <v>123.64800000000001</v>
      </c>
      <c r="O6" s="36">
        <v>1.0470278666666668</v>
      </c>
      <c r="P6" s="36">
        <v>35.385814849999996</v>
      </c>
      <c r="Q6" s="36">
        <v>1.1121471200000002</v>
      </c>
      <c r="R6" s="36">
        <v>0.39708470000000001</v>
      </c>
      <c r="S6" s="35">
        <v>37.942074536666667</v>
      </c>
      <c r="T6" s="36">
        <v>0.18989861799999999</v>
      </c>
      <c r="U6" s="36">
        <v>0.95840487500000004</v>
      </c>
      <c r="V6" s="36">
        <v>5.4963393210000007</v>
      </c>
      <c r="W6" s="36">
        <v>20.093510424000002</v>
      </c>
      <c r="X6" s="35">
        <v>26.738153238000002</v>
      </c>
      <c r="Y6" s="36">
        <v>135.21772523199999</v>
      </c>
      <c r="Z6" s="36">
        <v>94.369383359999986</v>
      </c>
      <c r="AA6" s="36">
        <v>28.733015780000002</v>
      </c>
      <c r="AB6" s="36">
        <v>40.550018615999996</v>
      </c>
      <c r="AC6" s="35">
        <v>298.870142988</v>
      </c>
      <c r="AD6" s="36">
        <v>85.335691828000023</v>
      </c>
      <c r="AE6" s="36">
        <v>24.214757501000001</v>
      </c>
      <c r="AF6" s="36">
        <v>0.57034457799999994</v>
      </c>
      <c r="AG6" s="36">
        <v>1.84825466</v>
      </c>
      <c r="AH6" s="35">
        <v>111.96904856700003</v>
      </c>
      <c r="AI6" s="36">
        <v>2.2184062400000002</v>
      </c>
      <c r="AJ6" s="36">
        <v>8.0195563829999994</v>
      </c>
      <c r="AK6" s="36">
        <v>13.783911365</v>
      </c>
      <c r="AL6" s="36">
        <v>11.887629916</v>
      </c>
      <c r="AM6" s="35">
        <v>35.909503903999997</v>
      </c>
      <c r="AN6" s="36">
        <v>27.607332610999997</v>
      </c>
      <c r="AO6" s="36">
        <v>24.299305714000003</v>
      </c>
      <c r="AP6" s="36">
        <v>9.2733509749999996</v>
      </c>
      <c r="AQ6" s="36">
        <v>88.311149833000016</v>
      </c>
      <c r="AR6" s="35">
        <v>149.49113913300002</v>
      </c>
      <c r="AS6" s="36">
        <v>128.087344239</v>
      </c>
      <c r="AT6" s="36">
        <v>126.309388974</v>
      </c>
      <c r="AU6" s="36">
        <v>159.384263592</v>
      </c>
      <c r="AV6" s="36">
        <v>187.96426461799999</v>
      </c>
      <c r="AW6" s="35">
        <v>601.74526142299999</v>
      </c>
      <c r="AX6" s="36">
        <v>198.33282068</v>
      </c>
      <c r="AY6" s="36">
        <v>75.299440145999995</v>
      </c>
      <c r="AZ6" s="36">
        <v>29.552127945000002</v>
      </c>
      <c r="BA6" s="36">
        <v>140.30118241800002</v>
      </c>
      <c r="BB6" s="35">
        <v>443.48557118899998</v>
      </c>
    </row>
    <row r="7" spans="1:54" s="5" customFormat="1" ht="24.9" customHeight="1" x14ac:dyDescent="0.7">
      <c r="A7" s="66" t="s">
        <v>62</v>
      </c>
      <c r="B7" s="36">
        <v>154.6642000089</v>
      </c>
      <c r="C7" s="36">
        <v>105</v>
      </c>
      <c r="D7" s="36">
        <v>105</v>
      </c>
      <c r="E7" s="36">
        <v>109.04083000000001</v>
      </c>
      <c r="F7" s="36">
        <v>90.537999999999997</v>
      </c>
      <c r="G7" s="36">
        <v>91.499801059999996</v>
      </c>
      <c r="H7" s="36">
        <v>148</v>
      </c>
      <c r="I7" s="36">
        <v>97.897499999999994</v>
      </c>
      <c r="J7" s="36">
        <v>34.228499999999997</v>
      </c>
      <c r="K7" s="36">
        <v>18.068999999999999</v>
      </c>
      <c r="L7" s="36">
        <v>15.047999999999998</v>
      </c>
      <c r="M7" s="36">
        <v>16.073999999999998</v>
      </c>
      <c r="N7" s="35">
        <v>83.419499999999985</v>
      </c>
      <c r="O7" s="36">
        <v>30.074018299999995</v>
      </c>
      <c r="P7" s="36">
        <v>21.220648499999996</v>
      </c>
      <c r="Q7" s="36">
        <v>32.444485460000003</v>
      </c>
      <c r="R7" s="36">
        <v>33.478598499999997</v>
      </c>
      <c r="S7" s="35">
        <v>117.21775076</v>
      </c>
      <c r="T7" s="36">
        <v>12.998878419</v>
      </c>
      <c r="U7" s="36">
        <v>9.5072416050000008</v>
      </c>
      <c r="V7" s="36">
        <v>23.233374387000001</v>
      </c>
      <c r="W7" s="36">
        <v>5.8617115710000007</v>
      </c>
      <c r="X7" s="35">
        <v>51.601205982000003</v>
      </c>
      <c r="Y7" s="36">
        <v>9.236727265999999</v>
      </c>
      <c r="Z7" s="36">
        <v>17.199948201000002</v>
      </c>
      <c r="AA7" s="36">
        <v>31.275388954000004</v>
      </c>
      <c r="AB7" s="36">
        <v>45.006437275999993</v>
      </c>
      <c r="AC7" s="35">
        <v>102.71850169699999</v>
      </c>
      <c r="AD7" s="36">
        <v>20.269870661999999</v>
      </c>
      <c r="AE7" s="36">
        <v>17.647984467000001</v>
      </c>
      <c r="AF7" s="36">
        <v>23.551653935000001</v>
      </c>
      <c r="AG7" s="36">
        <v>19.139828661000003</v>
      </c>
      <c r="AH7" s="35">
        <v>80.609337725000017</v>
      </c>
      <c r="AI7" s="36">
        <v>9.6320415260000001</v>
      </c>
      <c r="AJ7" s="36">
        <v>29.829123418000002</v>
      </c>
      <c r="AK7" s="36">
        <v>27.750341701</v>
      </c>
      <c r="AL7" s="36">
        <v>33.395346838999998</v>
      </c>
      <c r="AM7" s="35">
        <v>100.606853484</v>
      </c>
      <c r="AN7" s="36">
        <v>33.510243574</v>
      </c>
      <c r="AO7" s="36">
        <v>33.283442657000002</v>
      </c>
      <c r="AP7" s="36">
        <v>31.500760070000002</v>
      </c>
      <c r="AQ7" s="36">
        <v>26.202496551999999</v>
      </c>
      <c r="AR7" s="35">
        <v>124.49694285300001</v>
      </c>
      <c r="AS7" s="36">
        <v>24.954238028999999</v>
      </c>
      <c r="AT7" s="36">
        <v>36</v>
      </c>
      <c r="AU7" s="36">
        <v>57.833632737000002</v>
      </c>
      <c r="AV7" s="36">
        <v>28.798766305000001</v>
      </c>
      <c r="AW7" s="35">
        <v>147.58663707099998</v>
      </c>
      <c r="AX7" s="36">
        <v>33.821281803000005</v>
      </c>
      <c r="AY7" s="36">
        <v>68.676392314000012</v>
      </c>
      <c r="AZ7" s="36">
        <v>40.686757428</v>
      </c>
      <c r="BA7" s="36">
        <v>37.711590197999996</v>
      </c>
      <c r="BB7" s="35">
        <v>180.89602174300001</v>
      </c>
    </row>
    <row r="8" spans="1:54" s="5" customFormat="1" ht="24.9" customHeight="1" x14ac:dyDescent="0.7">
      <c r="A8" s="72" t="s">
        <v>63</v>
      </c>
      <c r="B8" s="36"/>
      <c r="C8" s="36"/>
      <c r="D8" s="36"/>
      <c r="E8" s="36"/>
      <c r="F8" s="36"/>
      <c r="G8" s="36"/>
      <c r="H8" s="36"/>
      <c r="I8" s="36"/>
      <c r="J8" s="36">
        <v>28.792083390000002</v>
      </c>
      <c r="K8" s="36">
        <v>23.25643548</v>
      </c>
      <c r="L8" s="36">
        <v>29.665437899999997</v>
      </c>
      <c r="M8" s="36">
        <v>26.186129702727278</v>
      </c>
      <c r="N8" s="35">
        <v>107.90008647272728</v>
      </c>
      <c r="O8" s="36">
        <v>35.619691189999998</v>
      </c>
      <c r="P8" s="36">
        <v>35.155845020000001</v>
      </c>
      <c r="Q8" s="36">
        <v>25.433640939999997</v>
      </c>
      <c r="R8" s="36">
        <v>29.168867219999999</v>
      </c>
      <c r="S8" s="35">
        <v>125.37804436999998</v>
      </c>
      <c r="T8" s="36">
        <v>7.3038763209999997</v>
      </c>
      <c r="U8" s="36">
        <v>8.2913863830000007</v>
      </c>
      <c r="V8" s="36">
        <v>14.533135822</v>
      </c>
      <c r="W8" s="36">
        <v>20.348317293000001</v>
      </c>
      <c r="X8" s="35">
        <v>50.476715818999999</v>
      </c>
      <c r="Y8" s="36">
        <v>21.767735892999998</v>
      </c>
      <c r="Z8" s="36">
        <v>25.770428074999998</v>
      </c>
      <c r="AA8" s="36">
        <v>30.688028034999999</v>
      </c>
      <c r="AB8" s="36">
        <v>27.918420996000002</v>
      </c>
      <c r="AC8" s="35">
        <v>106.144612999</v>
      </c>
      <c r="AD8" s="36">
        <v>17.921350518999997</v>
      </c>
      <c r="AE8" s="36">
        <v>35.322402788999995</v>
      </c>
      <c r="AF8" s="36">
        <v>32.970461920000005</v>
      </c>
      <c r="AG8" s="36">
        <v>43.383002669</v>
      </c>
      <c r="AH8" s="35">
        <v>129.59721789700001</v>
      </c>
      <c r="AI8" s="36">
        <v>32.675399243000001</v>
      </c>
      <c r="AJ8" s="36">
        <v>38.365808494999996</v>
      </c>
      <c r="AK8" s="36">
        <v>42.207183425999993</v>
      </c>
      <c r="AL8" s="36">
        <v>41.383130756</v>
      </c>
      <c r="AM8" s="35">
        <v>154.63152192000001</v>
      </c>
      <c r="AN8" s="36">
        <v>36.519430403000001</v>
      </c>
      <c r="AO8" s="36">
        <v>36.438122536999998</v>
      </c>
      <c r="AP8" s="36">
        <v>43.443954065999996</v>
      </c>
      <c r="AQ8" s="36">
        <v>56.700276615</v>
      </c>
      <c r="AR8" s="35">
        <v>173.10178362100001</v>
      </c>
      <c r="AS8" s="36">
        <v>34.091251106000001</v>
      </c>
      <c r="AT8" s="36">
        <v>57.586481757000001</v>
      </c>
      <c r="AU8" s="36">
        <v>40.19</v>
      </c>
      <c r="AV8" s="36">
        <v>57.763456626</v>
      </c>
      <c r="AW8" s="35">
        <v>189.63118948900001</v>
      </c>
      <c r="AX8" s="36">
        <v>27.442995977999999</v>
      </c>
      <c r="AY8" s="36">
        <v>51.667587437999998</v>
      </c>
      <c r="AZ8" s="36">
        <v>41.947465054000006</v>
      </c>
      <c r="BA8" s="36">
        <v>40.414535883999996</v>
      </c>
      <c r="BB8" s="35">
        <v>161.47258435399999</v>
      </c>
    </row>
    <row r="9" spans="1:54" ht="24.9" customHeight="1" x14ac:dyDescent="0.7">
      <c r="A9" s="45"/>
      <c r="B9" s="37"/>
      <c r="C9" s="37"/>
      <c r="D9" s="37"/>
      <c r="E9" s="37"/>
      <c r="F9" s="37"/>
      <c r="G9" s="37"/>
      <c r="H9" s="37"/>
      <c r="I9" s="39"/>
      <c r="J9" s="38"/>
      <c r="K9" s="38"/>
      <c r="L9" s="38"/>
      <c r="M9" s="38"/>
      <c r="N9" s="35"/>
      <c r="O9" s="36"/>
      <c r="P9" s="36"/>
      <c r="Q9" s="36"/>
      <c r="R9" s="36"/>
      <c r="S9" s="35"/>
      <c r="T9" s="36"/>
      <c r="U9" s="36"/>
      <c r="V9" s="36"/>
      <c r="W9" s="36"/>
      <c r="X9" s="35"/>
      <c r="Y9" s="36"/>
      <c r="Z9" s="36"/>
      <c r="AA9" s="36"/>
      <c r="AB9" s="36"/>
      <c r="AC9" s="35"/>
      <c r="AD9" s="36"/>
      <c r="AE9" s="36"/>
      <c r="AF9" s="36"/>
      <c r="AG9" s="36"/>
      <c r="AH9" s="35"/>
      <c r="AI9" s="36"/>
      <c r="AJ9" s="36"/>
      <c r="AK9" s="36"/>
      <c r="AL9" s="36"/>
      <c r="AM9" s="35"/>
      <c r="AN9" s="36"/>
      <c r="AO9" s="36"/>
      <c r="AP9" s="36"/>
      <c r="AQ9" s="36"/>
      <c r="AR9" s="35"/>
      <c r="AS9" s="36"/>
      <c r="AT9" s="36"/>
      <c r="AU9" s="36"/>
      <c r="AV9" s="36"/>
      <c r="AW9" s="35"/>
      <c r="AX9" s="36"/>
      <c r="AY9" s="36"/>
      <c r="AZ9" s="36"/>
      <c r="BA9" s="36"/>
      <c r="BB9" s="35"/>
    </row>
    <row r="10" spans="1:54" s="18" customFormat="1" ht="24.9" customHeight="1" x14ac:dyDescent="0.65">
      <c r="A10" s="44" t="s">
        <v>37</v>
      </c>
      <c r="B10" s="35">
        <v>72.131518489999991</v>
      </c>
      <c r="C10" s="35">
        <v>57.19</v>
      </c>
      <c r="D10" s="35">
        <v>58.95</v>
      </c>
      <c r="E10" s="35">
        <v>53.341879150000004</v>
      </c>
      <c r="F10" s="35">
        <v>91.823787029999991</v>
      </c>
      <c r="G10" s="35">
        <v>48.701735123000006</v>
      </c>
      <c r="H10" s="35">
        <v>32.747449053333334</v>
      </c>
      <c r="I10" s="35">
        <v>190.26999999999998</v>
      </c>
      <c r="J10" s="34">
        <v>51.831578648000004</v>
      </c>
      <c r="K10" s="34">
        <v>36.940660180000002</v>
      </c>
      <c r="L10" s="34">
        <v>48.359984890000007</v>
      </c>
      <c r="M10" s="34">
        <v>57.171650170727276</v>
      </c>
      <c r="N10" s="35">
        <v>194.30387388872731</v>
      </c>
      <c r="O10" s="34">
        <v>49.612031696666669</v>
      </c>
      <c r="P10" s="34">
        <v>65.513598460000011</v>
      </c>
      <c r="Q10" s="34">
        <v>46.259139120000007</v>
      </c>
      <c r="R10" s="34">
        <v>9.9191197899999999</v>
      </c>
      <c r="S10" s="35">
        <v>171.3038890666667</v>
      </c>
      <c r="T10" s="34">
        <v>9.4926919600000002</v>
      </c>
      <c r="U10" s="34">
        <v>13.657109251</v>
      </c>
      <c r="V10" s="34">
        <v>32.636876410000006</v>
      </c>
      <c r="W10" s="34">
        <v>64.076866499999994</v>
      </c>
      <c r="X10" s="35">
        <v>119.863544121</v>
      </c>
      <c r="Y10" s="34">
        <v>39.117071851999995</v>
      </c>
      <c r="Z10" s="34">
        <v>41.411340273</v>
      </c>
      <c r="AA10" s="34">
        <v>35.467339086999999</v>
      </c>
      <c r="AB10" s="34">
        <v>37.929971205999998</v>
      </c>
      <c r="AC10" s="35">
        <v>153.92572241799999</v>
      </c>
      <c r="AD10" s="34">
        <v>46.127903242999999</v>
      </c>
      <c r="AE10" s="34">
        <v>32.145679625999996</v>
      </c>
      <c r="AF10" s="34">
        <v>42.085820508000005</v>
      </c>
      <c r="AG10" s="34">
        <v>28.167329554999998</v>
      </c>
      <c r="AH10" s="35">
        <v>148.52673293200002</v>
      </c>
      <c r="AI10" s="34">
        <v>30.633162196000001</v>
      </c>
      <c r="AJ10" s="34">
        <v>42.441877425999998</v>
      </c>
      <c r="AK10" s="34">
        <v>54.473920217999996</v>
      </c>
      <c r="AL10" s="34">
        <v>76.77902315</v>
      </c>
      <c r="AM10" s="35">
        <v>204.32798298999998</v>
      </c>
      <c r="AN10" s="34">
        <v>68.249478221000004</v>
      </c>
      <c r="AO10" s="34">
        <v>45.528635664000006</v>
      </c>
      <c r="AP10" s="34">
        <v>31.999673013999999</v>
      </c>
      <c r="AQ10" s="34">
        <v>34.336472627999996</v>
      </c>
      <c r="AR10" s="35">
        <v>180.114259527</v>
      </c>
      <c r="AS10" s="34">
        <v>45.266950068999996</v>
      </c>
      <c r="AT10" s="34">
        <v>45.164086696999995</v>
      </c>
      <c r="AU10" s="34">
        <v>68.88</v>
      </c>
      <c r="AV10" s="34">
        <v>49.370119392999989</v>
      </c>
      <c r="AW10" s="35">
        <v>208.68115615899995</v>
      </c>
      <c r="AX10" s="34">
        <v>30.280546770000001</v>
      </c>
      <c r="AY10" s="34">
        <v>27.022556778000002</v>
      </c>
      <c r="AZ10" s="34">
        <v>27.978344779</v>
      </c>
      <c r="BA10" s="34">
        <v>31.717139142000001</v>
      </c>
      <c r="BB10" s="35">
        <v>116.998587469</v>
      </c>
    </row>
    <row r="11" spans="1:54" ht="24.9" customHeight="1" x14ac:dyDescent="0.7">
      <c r="A11" s="46"/>
      <c r="B11" s="39"/>
      <c r="C11" s="39"/>
      <c r="D11" s="39"/>
      <c r="E11" s="39"/>
      <c r="F11" s="39"/>
      <c r="G11" s="39"/>
      <c r="H11" s="39"/>
      <c r="I11" s="39"/>
      <c r="J11" s="36"/>
      <c r="K11" s="36"/>
      <c r="L11" s="36"/>
      <c r="M11" s="36"/>
      <c r="N11" s="35"/>
      <c r="O11" s="36"/>
      <c r="P11" s="36"/>
      <c r="Q11" s="36"/>
      <c r="R11" s="36"/>
      <c r="S11" s="35"/>
      <c r="T11" s="38"/>
      <c r="U11" s="38"/>
      <c r="V11" s="38"/>
      <c r="W11" s="38"/>
      <c r="X11" s="35"/>
      <c r="Y11" s="38"/>
      <c r="Z11" s="38"/>
      <c r="AA11" s="38"/>
      <c r="AB11" s="38"/>
      <c r="AC11" s="35" t="s">
        <v>38</v>
      </c>
      <c r="AD11" s="38"/>
      <c r="AE11" s="38"/>
      <c r="AF11" s="38"/>
      <c r="AG11" s="38"/>
      <c r="AH11" s="35"/>
      <c r="AI11" s="38"/>
      <c r="AJ11" s="38"/>
      <c r="AK11" s="38"/>
      <c r="AL11" s="38"/>
      <c r="AM11" s="35"/>
      <c r="AN11" s="38"/>
      <c r="AO11" s="38"/>
      <c r="AP11" s="38"/>
      <c r="AQ11" s="38"/>
      <c r="AR11" s="35"/>
      <c r="AS11" s="38"/>
      <c r="AT11" s="38"/>
      <c r="AU11" s="38"/>
      <c r="AV11" s="38"/>
      <c r="AW11" s="35"/>
      <c r="AX11" s="38"/>
      <c r="AY11" s="38"/>
      <c r="AZ11" s="38"/>
      <c r="BA11" s="38"/>
      <c r="BB11" s="33"/>
    </row>
    <row r="12" spans="1:54" s="18" customFormat="1" ht="24.9" customHeight="1" x14ac:dyDescent="0.65">
      <c r="A12" s="44" t="s">
        <v>39</v>
      </c>
      <c r="B12" s="35">
        <v>117.43712314774817</v>
      </c>
      <c r="C12" s="35">
        <v>945.40280062800002</v>
      </c>
      <c r="D12" s="35">
        <v>1571.4006162999999</v>
      </c>
      <c r="E12" s="35">
        <v>1365.6646350000001</v>
      </c>
      <c r="F12" s="35">
        <v>1364.70396592</v>
      </c>
      <c r="G12" s="35">
        <v>1393.5798313099999</v>
      </c>
      <c r="H12" s="35">
        <v>1460.92437548</v>
      </c>
      <c r="I12" s="35">
        <v>1283.152</v>
      </c>
      <c r="J12" s="34">
        <v>305.9902715978763</v>
      </c>
      <c r="K12" s="34">
        <v>342.54878242479015</v>
      </c>
      <c r="L12" s="34">
        <v>361.21036352271608</v>
      </c>
      <c r="M12" s="34">
        <v>357.05525449705681</v>
      </c>
      <c r="N12" s="35">
        <v>1366.8046720424395</v>
      </c>
      <c r="O12" s="34">
        <v>387.754597171684</v>
      </c>
      <c r="P12" s="34">
        <v>465.03440211242651</v>
      </c>
      <c r="Q12" s="34">
        <v>439.39771088563077</v>
      </c>
      <c r="R12" s="34">
        <v>478.44811498750352</v>
      </c>
      <c r="S12" s="35">
        <v>1770.6348251572447</v>
      </c>
      <c r="T12" s="34">
        <v>331.10976985799999</v>
      </c>
      <c r="U12" s="34">
        <v>427.33011128799996</v>
      </c>
      <c r="V12" s="34">
        <v>301.21922829600004</v>
      </c>
      <c r="W12" s="34">
        <v>251.90428992400001</v>
      </c>
      <c r="X12" s="35">
        <v>1311.5633993660001</v>
      </c>
      <c r="Y12" s="34">
        <v>307.80310328799999</v>
      </c>
      <c r="Z12" s="34">
        <v>200.61858601699998</v>
      </c>
      <c r="AA12" s="34">
        <v>226.50682846300001</v>
      </c>
      <c r="AB12" s="34">
        <v>301.826260354</v>
      </c>
      <c r="AC12" s="35">
        <v>1036.7547781220001</v>
      </c>
      <c r="AD12" s="34">
        <v>242.95132191899995</v>
      </c>
      <c r="AE12" s="34">
        <v>287.481497515</v>
      </c>
      <c r="AF12" s="34">
        <v>277.61020508000001</v>
      </c>
      <c r="AG12" s="34">
        <v>382.51422436400003</v>
      </c>
      <c r="AH12" s="35">
        <v>1190.5572488779999</v>
      </c>
      <c r="AI12" s="34">
        <v>280.47054419299991</v>
      </c>
      <c r="AJ12" s="34">
        <v>361.516280338</v>
      </c>
      <c r="AK12" s="34">
        <v>345.94622680700002</v>
      </c>
      <c r="AL12" s="34">
        <v>353.41735669199994</v>
      </c>
      <c r="AM12" s="35">
        <v>1341.3504080299999</v>
      </c>
      <c r="AN12" s="34">
        <v>336.34190073699995</v>
      </c>
      <c r="AO12" s="34">
        <v>388.06589849900001</v>
      </c>
      <c r="AP12" s="34">
        <v>418.90781449499997</v>
      </c>
      <c r="AQ12" s="34">
        <v>436.918633865</v>
      </c>
      <c r="AR12" s="35">
        <v>1580.2342475959999</v>
      </c>
      <c r="AS12" s="34">
        <v>371.92987394599999</v>
      </c>
      <c r="AT12" s="34">
        <v>436.38547352617002</v>
      </c>
      <c r="AU12" s="34">
        <v>388.20377840956002</v>
      </c>
      <c r="AV12" s="34">
        <v>497.64150002899999</v>
      </c>
      <c r="AW12" s="35">
        <v>1694.1606259107302</v>
      </c>
      <c r="AX12" s="34">
        <v>415.83292021</v>
      </c>
      <c r="AY12" s="34">
        <v>491.86787503299996</v>
      </c>
      <c r="AZ12" s="34">
        <v>517.22515872499991</v>
      </c>
      <c r="BA12" s="34">
        <v>539.80996496699993</v>
      </c>
      <c r="BB12" s="35">
        <v>1964.7359189349995</v>
      </c>
    </row>
    <row r="13" spans="1:54" s="5" customFormat="1" ht="24.9" customHeight="1" x14ac:dyDescent="0.7">
      <c r="A13" s="66" t="s">
        <v>64</v>
      </c>
      <c r="B13" s="36">
        <v>44.989023340000003</v>
      </c>
      <c r="C13" s="36">
        <v>540.44032001599999</v>
      </c>
      <c r="D13" s="36">
        <v>1001.3859990999999</v>
      </c>
      <c r="E13" s="36">
        <v>893.42629399999998</v>
      </c>
      <c r="F13" s="36">
        <v>942.90396591999991</v>
      </c>
      <c r="G13" s="36">
        <v>933.08326201999989</v>
      </c>
      <c r="H13" s="36">
        <v>918.78957786000012</v>
      </c>
      <c r="I13" s="36">
        <v>775.14</v>
      </c>
      <c r="J13" s="36">
        <v>190.33402695752449</v>
      </c>
      <c r="K13" s="36">
        <v>203.56546352999996</v>
      </c>
      <c r="L13" s="36">
        <v>225.27134067102068</v>
      </c>
      <c r="M13" s="36">
        <v>233.2718025609451</v>
      </c>
      <c r="N13" s="35">
        <v>852.44263371949023</v>
      </c>
      <c r="O13" s="36">
        <v>232.47408618999998</v>
      </c>
      <c r="P13" s="36">
        <v>281.73599273000002</v>
      </c>
      <c r="Q13" s="36">
        <v>286.47627474000001</v>
      </c>
      <c r="R13" s="36">
        <v>303.93310864999995</v>
      </c>
      <c r="S13" s="35">
        <v>1104.61946231</v>
      </c>
      <c r="T13" s="36">
        <v>206.06932446499999</v>
      </c>
      <c r="U13" s="36">
        <v>274.83054319500002</v>
      </c>
      <c r="V13" s="36">
        <v>207.62076058700001</v>
      </c>
      <c r="W13" s="36">
        <v>172.66217012300001</v>
      </c>
      <c r="X13" s="35">
        <v>861.18279837000011</v>
      </c>
      <c r="Y13" s="36">
        <v>198.03001863500003</v>
      </c>
      <c r="Z13" s="36">
        <v>132.92378446699999</v>
      </c>
      <c r="AA13" s="36">
        <v>157.85368557999999</v>
      </c>
      <c r="AB13" s="36">
        <v>208.225069115</v>
      </c>
      <c r="AC13" s="35">
        <v>697.03255779699998</v>
      </c>
      <c r="AD13" s="36">
        <v>146.37772085299997</v>
      </c>
      <c r="AE13" s="36">
        <v>180.84342855199998</v>
      </c>
      <c r="AF13" s="36">
        <v>167.90770473599997</v>
      </c>
      <c r="AG13" s="36">
        <v>220.150746075</v>
      </c>
      <c r="AH13" s="35">
        <v>715.27960021599995</v>
      </c>
      <c r="AI13" s="36">
        <v>150.98617697399999</v>
      </c>
      <c r="AJ13" s="36">
        <v>224.43769337400002</v>
      </c>
      <c r="AK13" s="36">
        <v>205.57697369299999</v>
      </c>
      <c r="AL13" s="36">
        <v>204.12387111999999</v>
      </c>
      <c r="AM13" s="35">
        <v>785.12471516100004</v>
      </c>
      <c r="AN13" s="36">
        <v>198.492503567</v>
      </c>
      <c r="AO13" s="36">
        <v>233.36479916000002</v>
      </c>
      <c r="AP13" s="36">
        <v>254.34716621300001</v>
      </c>
      <c r="AQ13" s="36">
        <v>264.90852087799999</v>
      </c>
      <c r="AR13" s="35">
        <v>951.11298981800007</v>
      </c>
      <c r="AS13" s="36">
        <v>211.585871438</v>
      </c>
      <c r="AT13" s="36">
        <v>256.048487685</v>
      </c>
      <c r="AU13" s="36">
        <v>234.27</v>
      </c>
      <c r="AV13" s="36">
        <v>312.12406667299996</v>
      </c>
      <c r="AW13" s="35">
        <v>1014.028425796</v>
      </c>
      <c r="AX13" s="36">
        <v>244.130077038</v>
      </c>
      <c r="AY13" s="36">
        <v>300.58905965999998</v>
      </c>
      <c r="AZ13" s="36">
        <v>327.24516730900001</v>
      </c>
      <c r="BA13" s="36">
        <v>337.13969105499996</v>
      </c>
      <c r="BB13" s="35">
        <v>1209.103995062</v>
      </c>
    </row>
    <row r="14" spans="1:54" s="5" customFormat="1" ht="24.9" customHeight="1" x14ac:dyDescent="0.7">
      <c r="A14" s="66" t="s">
        <v>65</v>
      </c>
      <c r="B14" s="36">
        <v>34.76118993</v>
      </c>
      <c r="C14" s="36">
        <v>328.05445205200004</v>
      </c>
      <c r="D14" s="36">
        <v>546.01461719999998</v>
      </c>
      <c r="E14" s="36">
        <v>448.48834099999999</v>
      </c>
      <c r="F14" s="36">
        <v>395.9</v>
      </c>
      <c r="G14" s="36">
        <v>415.27883428000001</v>
      </c>
      <c r="H14" s="36">
        <v>465.73693363000001</v>
      </c>
      <c r="I14" s="36">
        <v>395.06</v>
      </c>
      <c r="J14" s="36">
        <v>102.26317972965718</v>
      </c>
      <c r="K14" s="36">
        <v>93.605141160000016</v>
      </c>
      <c r="L14" s="36">
        <v>94.294384883417592</v>
      </c>
      <c r="M14" s="36">
        <v>94.713005151230789</v>
      </c>
      <c r="N14" s="35">
        <v>384.87571092430557</v>
      </c>
      <c r="O14" s="36">
        <v>124.11621098000002</v>
      </c>
      <c r="P14" s="36">
        <v>145.48324210000001</v>
      </c>
      <c r="Q14" s="36">
        <v>122.5485486</v>
      </c>
      <c r="R14" s="36">
        <v>143.60063098999998</v>
      </c>
      <c r="S14" s="35">
        <v>535.74863267000001</v>
      </c>
      <c r="T14" s="36">
        <v>105.26603976899999</v>
      </c>
      <c r="U14" s="36">
        <v>123.77886918599998</v>
      </c>
      <c r="V14" s="36">
        <v>75.712118122999996</v>
      </c>
      <c r="W14" s="36">
        <v>56.563364476000004</v>
      </c>
      <c r="X14" s="35">
        <v>361.32039155399997</v>
      </c>
      <c r="Y14" s="36">
        <v>91.956180756000009</v>
      </c>
      <c r="Z14" s="36">
        <v>59.677199679000005</v>
      </c>
      <c r="AA14" s="36">
        <v>56.832166232999995</v>
      </c>
      <c r="AB14" s="36">
        <v>75.405509628000004</v>
      </c>
      <c r="AC14" s="35">
        <v>283.87105629600001</v>
      </c>
      <c r="AD14" s="36">
        <v>74.400496971999999</v>
      </c>
      <c r="AE14" s="36">
        <v>82.637966450000008</v>
      </c>
      <c r="AF14" s="36">
        <v>80.553735756999998</v>
      </c>
      <c r="AG14" s="36">
        <v>103.016086589</v>
      </c>
      <c r="AH14" s="35">
        <v>340.60828576799997</v>
      </c>
      <c r="AI14" s="36">
        <v>97.675143817999995</v>
      </c>
      <c r="AJ14" s="36">
        <v>96.04104513999998</v>
      </c>
      <c r="AK14" s="36">
        <v>99.69848958</v>
      </c>
      <c r="AL14" s="36">
        <v>103.714584141</v>
      </c>
      <c r="AM14" s="35">
        <v>397.12926267899996</v>
      </c>
      <c r="AN14" s="36">
        <v>96.06570027299999</v>
      </c>
      <c r="AO14" s="36">
        <v>106.47511063600001</v>
      </c>
      <c r="AP14" s="36">
        <v>124.035324304</v>
      </c>
      <c r="AQ14" s="36">
        <v>122.33952784200001</v>
      </c>
      <c r="AR14" s="35">
        <v>448.91566305500004</v>
      </c>
      <c r="AS14" s="36">
        <v>114.78872689600001</v>
      </c>
      <c r="AT14" s="36">
        <v>129.03144732300001</v>
      </c>
      <c r="AU14" s="36">
        <v>103.2</v>
      </c>
      <c r="AV14" s="36">
        <v>132.31661284999998</v>
      </c>
      <c r="AW14" s="35">
        <v>479.33678706900002</v>
      </c>
      <c r="AX14" s="36">
        <v>116.83545015999999</v>
      </c>
      <c r="AY14" s="36">
        <v>129.89511994</v>
      </c>
      <c r="AZ14" s="36">
        <v>130.59685902999999</v>
      </c>
      <c r="BA14" s="36">
        <v>142.85911328999998</v>
      </c>
      <c r="BB14" s="35">
        <v>520.18654242000002</v>
      </c>
    </row>
    <row r="15" spans="1:54" s="5" customFormat="1" ht="24.9" customHeight="1" x14ac:dyDescent="0.7">
      <c r="A15" s="66" t="s">
        <v>40</v>
      </c>
      <c r="B15" s="36">
        <v>1.6869098777481599</v>
      </c>
      <c r="C15" s="36">
        <v>36.908028559999998</v>
      </c>
      <c r="D15" s="36">
        <v>4</v>
      </c>
      <c r="E15" s="36">
        <v>3.75</v>
      </c>
      <c r="F15" s="36">
        <v>3.9000000000000004</v>
      </c>
      <c r="G15" s="36">
        <v>35.217735009999991</v>
      </c>
      <c r="H15" s="36">
        <v>54.397863989999998</v>
      </c>
      <c r="I15" s="36">
        <v>90.951999999999998</v>
      </c>
      <c r="J15" s="36">
        <v>6.7914639006946471</v>
      </c>
      <c r="K15" s="36">
        <v>38.191444044790153</v>
      </c>
      <c r="L15" s="36">
        <v>33.701880948277854</v>
      </c>
      <c r="M15" s="36">
        <v>21.543960984880943</v>
      </c>
      <c r="N15" s="35">
        <v>100.2287498786436</v>
      </c>
      <c r="O15" s="36">
        <v>19.437173575017361</v>
      </c>
      <c r="P15" s="36">
        <v>26.016797962426498</v>
      </c>
      <c r="Q15" s="36">
        <v>18.043654055630789</v>
      </c>
      <c r="R15" s="36">
        <v>19.657508487503581</v>
      </c>
      <c r="S15" s="35">
        <v>83.155134080578236</v>
      </c>
      <c r="T15" s="36">
        <v>13.240218303999999</v>
      </c>
      <c r="U15" s="36">
        <v>19.744955505</v>
      </c>
      <c r="V15" s="36">
        <v>7.2278195470000002</v>
      </c>
      <c r="W15" s="36">
        <v>12.44836712</v>
      </c>
      <c r="X15" s="35">
        <v>52.661360476000006</v>
      </c>
      <c r="Y15" s="36">
        <v>7.7627271500000008</v>
      </c>
      <c r="Z15" s="36">
        <v>1.296282881</v>
      </c>
      <c r="AA15" s="36">
        <v>2.3711057389999999</v>
      </c>
      <c r="AB15" s="36">
        <v>8.2650334109999992</v>
      </c>
      <c r="AC15" s="35">
        <v>19.695149180999998</v>
      </c>
      <c r="AD15" s="36">
        <v>7.4697783370000002</v>
      </c>
      <c r="AE15" s="36">
        <v>8.5303801830000001</v>
      </c>
      <c r="AF15" s="36">
        <v>10.964761831999999</v>
      </c>
      <c r="AG15" s="36">
        <v>39.732830795000005</v>
      </c>
      <c r="AH15" s="35">
        <v>66.697751147000005</v>
      </c>
      <c r="AI15" s="36">
        <v>9.8530739909999987</v>
      </c>
      <c r="AJ15" s="36">
        <v>16.786329577000004</v>
      </c>
      <c r="AK15" s="36">
        <v>18.953604787</v>
      </c>
      <c r="AL15" s="36">
        <v>22.133460880000001</v>
      </c>
      <c r="AM15" s="35">
        <v>67.726469234999996</v>
      </c>
      <c r="AN15" s="36">
        <v>16.119080387</v>
      </c>
      <c r="AO15" s="36">
        <v>21.904270871999998</v>
      </c>
      <c r="AP15" s="36">
        <v>19.956394725999999</v>
      </c>
      <c r="AQ15" s="36">
        <v>24.338071908</v>
      </c>
      <c r="AR15" s="35">
        <v>82.317817892999997</v>
      </c>
      <c r="AS15" s="36">
        <v>20.530321398000002</v>
      </c>
      <c r="AT15" s="36">
        <v>23.141300438999995</v>
      </c>
      <c r="AU15" s="36">
        <v>21.153778409560001</v>
      </c>
      <c r="AV15" s="36">
        <v>21.385218662000003</v>
      </c>
      <c r="AW15" s="35">
        <v>86.210618908559994</v>
      </c>
      <c r="AX15" s="36">
        <v>22.850825467999996</v>
      </c>
      <c r="AY15" s="36">
        <v>22.471620050999999</v>
      </c>
      <c r="AZ15" s="36">
        <v>22.250457811</v>
      </c>
      <c r="BA15" s="36">
        <v>24.999024901000002</v>
      </c>
      <c r="BB15" s="35">
        <v>92.571928231000001</v>
      </c>
    </row>
    <row r="16" spans="1:54" ht="24.75" customHeight="1" x14ac:dyDescent="0.7">
      <c r="A16" s="45"/>
      <c r="B16" s="37"/>
      <c r="C16" s="37"/>
      <c r="D16" s="37"/>
      <c r="E16" s="37"/>
      <c r="F16" s="37"/>
      <c r="G16" s="37"/>
      <c r="H16" s="37"/>
      <c r="I16" s="37"/>
      <c r="J16" s="36"/>
      <c r="K16" s="36"/>
      <c r="L16" s="36"/>
      <c r="M16" s="36"/>
      <c r="N16" s="35"/>
      <c r="O16" s="36"/>
      <c r="P16" s="36"/>
      <c r="Q16" s="36"/>
      <c r="R16" s="36"/>
      <c r="S16" s="35"/>
      <c r="T16" s="36"/>
      <c r="U16" s="36"/>
      <c r="V16" s="36"/>
      <c r="W16" s="36"/>
      <c r="X16" s="35"/>
      <c r="Y16" s="36"/>
      <c r="Z16" s="36"/>
      <c r="AA16" s="36"/>
      <c r="AB16" s="36"/>
      <c r="AC16" s="35"/>
      <c r="AD16" s="36"/>
      <c r="AE16" s="36"/>
      <c r="AF16" s="36"/>
      <c r="AG16" s="36"/>
      <c r="AH16" s="35"/>
      <c r="AI16" s="36"/>
      <c r="AJ16" s="36"/>
      <c r="AK16" s="36"/>
      <c r="AL16" s="36"/>
      <c r="AM16" s="35"/>
      <c r="AN16" s="36"/>
      <c r="AO16" s="36"/>
      <c r="AP16" s="36"/>
      <c r="AQ16" s="36"/>
      <c r="AR16" s="35"/>
      <c r="AS16" s="36"/>
      <c r="AT16" s="36"/>
      <c r="AU16" s="36"/>
      <c r="AV16" s="36"/>
      <c r="AW16" s="35"/>
      <c r="AX16" s="36"/>
      <c r="AY16" s="36"/>
      <c r="AZ16" s="36"/>
      <c r="BA16" s="36"/>
      <c r="BB16" s="35"/>
    </row>
    <row r="17" spans="1:54" ht="24.9" customHeight="1" x14ac:dyDescent="0.7">
      <c r="A17" s="45" t="s">
        <v>41</v>
      </c>
      <c r="B17" s="37">
        <v>511.34469999999999</v>
      </c>
      <c r="C17" s="37">
        <v>818.15152</v>
      </c>
      <c r="D17" s="37">
        <v>1110</v>
      </c>
      <c r="E17" s="37">
        <v>852.8</v>
      </c>
      <c r="F17" s="37">
        <v>863.1</v>
      </c>
      <c r="G17" s="37">
        <v>1103.1708972599999</v>
      </c>
      <c r="H17" s="37">
        <v>946.99273671000014</v>
      </c>
      <c r="I17" s="37">
        <v>643.76941273999989</v>
      </c>
      <c r="J17" s="36">
        <v>115.89770163719984</v>
      </c>
      <c r="K17" s="36">
        <v>122.65827397250004</v>
      </c>
      <c r="L17" s="36">
        <v>126.36088931549983</v>
      </c>
      <c r="M17" s="36">
        <v>132.07421711151815</v>
      </c>
      <c r="N17" s="35">
        <v>496.9910820367179</v>
      </c>
      <c r="O17" s="36">
        <v>177.69219816424396</v>
      </c>
      <c r="P17" s="36">
        <v>152.15166396065072</v>
      </c>
      <c r="Q17" s="36">
        <v>157.90077429152925</v>
      </c>
      <c r="R17" s="36">
        <v>174.35313298637377</v>
      </c>
      <c r="S17" s="35">
        <v>662.09776940279778</v>
      </c>
      <c r="T17" s="36">
        <v>100.63739379084998</v>
      </c>
      <c r="U17" s="36">
        <v>120.87585619724999</v>
      </c>
      <c r="V17" s="36">
        <v>107.90750454049999</v>
      </c>
      <c r="W17" s="36">
        <v>119.63176971375</v>
      </c>
      <c r="X17" s="35">
        <v>449.05252424234993</v>
      </c>
      <c r="Y17" s="36">
        <v>128.35155970349999</v>
      </c>
      <c r="Z17" s="58">
        <v>93.679509063849991</v>
      </c>
      <c r="AA17" s="58">
        <v>109.03445819558974</v>
      </c>
      <c r="AB17" s="36">
        <v>213.5181426947</v>
      </c>
      <c r="AC17" s="35">
        <v>544.58366965763969</v>
      </c>
      <c r="AD17" s="36">
        <v>200.60078460635</v>
      </c>
      <c r="AE17" s="36">
        <v>233.12950576679998</v>
      </c>
      <c r="AF17" s="36">
        <v>283.42143136375</v>
      </c>
      <c r="AG17" s="36">
        <v>286.59265858994996</v>
      </c>
      <c r="AH17" s="35">
        <v>1003.74438032685</v>
      </c>
      <c r="AI17" s="36">
        <v>286.11021267079997</v>
      </c>
      <c r="AJ17" s="36">
        <v>231.54729573044989</v>
      </c>
      <c r="AK17" s="36">
        <v>248.89701492460014</v>
      </c>
      <c r="AL17" s="36">
        <v>246.03413238494997</v>
      </c>
      <c r="AM17" s="35">
        <v>1012.5886557108</v>
      </c>
      <c r="AN17" s="36">
        <v>237.69279634729992</v>
      </c>
      <c r="AO17" s="36">
        <v>250.53344212714998</v>
      </c>
      <c r="AP17" s="36">
        <v>264.32255286885015</v>
      </c>
      <c r="AQ17" s="36">
        <v>294.03723662705011</v>
      </c>
      <c r="AR17" s="35">
        <v>1046.5860279703502</v>
      </c>
      <c r="AS17" s="36">
        <v>254.60870189055009</v>
      </c>
      <c r="AT17" s="36">
        <v>250.09331238815008</v>
      </c>
      <c r="AU17" s="36">
        <v>319.09855928755002</v>
      </c>
      <c r="AV17" s="36">
        <v>300.72060334330018</v>
      </c>
      <c r="AW17" s="35">
        <v>1124.5211769095504</v>
      </c>
      <c r="AX17" s="36">
        <v>237.56423758535001</v>
      </c>
      <c r="AY17" s="36">
        <v>278.79590803519994</v>
      </c>
      <c r="AZ17" s="36">
        <v>323.56541816865001</v>
      </c>
      <c r="BA17" s="36">
        <v>365.38232374944999</v>
      </c>
      <c r="BB17" s="35">
        <v>1205.30788753865</v>
      </c>
    </row>
    <row r="18" spans="1:54" ht="24.9" customHeight="1" x14ac:dyDescent="0.7">
      <c r="A18" s="45"/>
      <c r="B18" s="37"/>
      <c r="C18" s="37"/>
      <c r="D18" s="37"/>
      <c r="E18" s="37"/>
      <c r="F18" s="37"/>
      <c r="G18" s="37"/>
      <c r="H18" s="37"/>
      <c r="I18" s="37"/>
      <c r="J18" s="36"/>
      <c r="K18" s="36"/>
      <c r="L18" s="36"/>
      <c r="M18" s="36"/>
      <c r="N18" s="35"/>
      <c r="O18" s="36"/>
      <c r="P18" s="36"/>
      <c r="Q18" s="36"/>
      <c r="R18" s="36"/>
      <c r="S18" s="35"/>
      <c r="T18" s="36"/>
      <c r="U18" s="36"/>
      <c r="V18" s="36"/>
      <c r="W18" s="36"/>
      <c r="X18" s="35"/>
      <c r="Y18" s="36"/>
      <c r="Z18" s="36"/>
      <c r="AA18" s="36"/>
      <c r="AB18" s="36"/>
      <c r="AC18" s="35"/>
      <c r="AD18" s="36"/>
      <c r="AE18" s="36"/>
      <c r="AF18" s="36"/>
      <c r="AG18" s="36"/>
      <c r="AH18" s="35"/>
      <c r="AI18" s="36"/>
      <c r="AJ18" s="36"/>
      <c r="AK18" s="36"/>
      <c r="AL18" s="36"/>
      <c r="AM18" s="35"/>
      <c r="AN18" s="36"/>
      <c r="AO18" s="36"/>
      <c r="AP18" s="36"/>
      <c r="AQ18" s="36"/>
      <c r="AR18" s="35"/>
      <c r="AS18" s="36"/>
      <c r="AT18" s="36"/>
      <c r="AU18" s="36"/>
      <c r="AV18" s="36"/>
      <c r="AW18" s="35"/>
      <c r="AX18" s="36"/>
      <c r="AY18" s="36"/>
      <c r="AZ18" s="36"/>
      <c r="BA18" s="36"/>
      <c r="BB18" s="35"/>
    </row>
    <row r="19" spans="1:54" ht="24.9" customHeight="1" x14ac:dyDescent="0.7">
      <c r="A19" s="45" t="s">
        <v>42</v>
      </c>
      <c r="B19" s="37">
        <v>332.87699999999995</v>
      </c>
      <c r="C19" s="37">
        <v>732.32939999999996</v>
      </c>
      <c r="D19" s="37">
        <v>1013.5</v>
      </c>
      <c r="E19" s="37">
        <v>1023.635</v>
      </c>
      <c r="F19" s="37">
        <v>1039.462225</v>
      </c>
      <c r="G19" s="37">
        <v>1069.8931224600001</v>
      </c>
      <c r="H19" s="37">
        <v>957.67720405</v>
      </c>
      <c r="I19" s="37">
        <v>733.17916752350004</v>
      </c>
      <c r="J19" s="36">
        <v>91.255893569999998</v>
      </c>
      <c r="K19" s="36">
        <v>121.16089334</v>
      </c>
      <c r="L19" s="36">
        <v>89.185919470000002</v>
      </c>
      <c r="M19" s="36">
        <v>107.42924144181818</v>
      </c>
      <c r="N19" s="35">
        <v>409.03194782181816</v>
      </c>
      <c r="O19" s="36">
        <v>166.72429737666667</v>
      </c>
      <c r="P19" s="36">
        <v>118.14631409</v>
      </c>
      <c r="Q19" s="36">
        <v>158.76166507999997</v>
      </c>
      <c r="R19" s="36">
        <v>131.17733056999998</v>
      </c>
      <c r="S19" s="35">
        <v>574.8096071166666</v>
      </c>
      <c r="T19" s="36">
        <v>75.373423993000003</v>
      </c>
      <c r="U19" s="36">
        <v>109.11693133899999</v>
      </c>
      <c r="V19" s="36">
        <v>95.987890067999999</v>
      </c>
      <c r="W19" s="36">
        <v>100.879188126</v>
      </c>
      <c r="X19" s="35">
        <v>381.35743352600002</v>
      </c>
      <c r="Y19" s="36">
        <v>74.736734712103811</v>
      </c>
      <c r="Z19" s="36">
        <v>81.381435697103811</v>
      </c>
      <c r="AA19" s="36">
        <v>110.75462866910381</v>
      </c>
      <c r="AB19" s="36">
        <v>118.35716413310381</v>
      </c>
      <c r="AC19" s="35">
        <v>385.22996321141522</v>
      </c>
      <c r="AD19" s="36">
        <v>126.509023884</v>
      </c>
      <c r="AE19" s="36">
        <v>143.242875989</v>
      </c>
      <c r="AF19" s="36">
        <v>134.50649934899997</v>
      </c>
      <c r="AG19" s="36">
        <v>188.49331799200002</v>
      </c>
      <c r="AH19" s="35">
        <v>592.751717214</v>
      </c>
      <c r="AI19" s="36">
        <v>130.51092352900002</v>
      </c>
      <c r="AJ19" s="36">
        <v>147.91465771399999</v>
      </c>
      <c r="AK19" s="36">
        <v>165.58586350599998</v>
      </c>
      <c r="AL19" s="36">
        <v>142.59780008799999</v>
      </c>
      <c r="AM19" s="35">
        <v>586.60924483700001</v>
      </c>
      <c r="AN19" s="36">
        <v>115.58956915500001</v>
      </c>
      <c r="AO19" s="36">
        <v>148.30049344999998</v>
      </c>
      <c r="AP19" s="36">
        <v>175.915122838</v>
      </c>
      <c r="AQ19" s="36">
        <v>189.17645285899999</v>
      </c>
      <c r="AR19" s="35">
        <v>628.98163830199996</v>
      </c>
      <c r="AS19" s="36">
        <v>117.68106185800001</v>
      </c>
      <c r="AT19" s="36">
        <v>111.383784984</v>
      </c>
      <c r="AU19" s="36">
        <v>146.45584634600002</v>
      </c>
      <c r="AV19" s="36">
        <v>177.38520393599998</v>
      </c>
      <c r="AW19" s="35">
        <v>552.90589712399992</v>
      </c>
      <c r="AX19" s="36">
        <v>130.266240676</v>
      </c>
      <c r="AY19" s="36">
        <v>158.38356375799998</v>
      </c>
      <c r="AZ19" s="36">
        <v>163.93362580599998</v>
      </c>
      <c r="BA19" s="36">
        <v>171.84023242500001</v>
      </c>
      <c r="BB19" s="35">
        <v>624.42366266499994</v>
      </c>
    </row>
    <row r="20" spans="1:54" ht="24.9" customHeight="1" x14ac:dyDescent="0.7">
      <c r="A20" s="45"/>
      <c r="B20" s="37"/>
      <c r="C20" s="37"/>
      <c r="D20" s="37"/>
      <c r="E20" s="37"/>
      <c r="F20" s="37"/>
      <c r="G20" s="37"/>
      <c r="H20" s="37"/>
      <c r="I20" s="37"/>
      <c r="J20" s="36"/>
      <c r="K20" s="36"/>
      <c r="L20" s="36"/>
      <c r="M20" s="36"/>
      <c r="N20" s="35"/>
      <c r="O20" s="38"/>
      <c r="P20" s="38"/>
      <c r="Q20" s="38"/>
      <c r="R20" s="38"/>
      <c r="S20" s="35"/>
      <c r="T20" s="36"/>
      <c r="U20" s="36"/>
      <c r="V20" s="36"/>
      <c r="W20" s="36"/>
      <c r="X20" s="35"/>
      <c r="Y20" s="36"/>
      <c r="Z20" s="36"/>
      <c r="AA20" s="36"/>
      <c r="AB20" s="36"/>
      <c r="AC20" s="35"/>
      <c r="AD20" s="36"/>
      <c r="AE20" s="36"/>
      <c r="AF20" s="36"/>
      <c r="AG20" s="36"/>
      <c r="AH20" s="35"/>
      <c r="AI20" s="36"/>
      <c r="AJ20" s="36"/>
      <c r="AK20" s="36"/>
      <c r="AL20" s="36"/>
      <c r="AM20" s="35"/>
      <c r="AN20" s="36"/>
      <c r="AO20" s="36"/>
      <c r="AP20" s="36"/>
      <c r="AQ20" s="36"/>
      <c r="AR20" s="35"/>
      <c r="AS20" s="36"/>
      <c r="AT20" s="36"/>
      <c r="AU20" s="36"/>
      <c r="AV20" s="36"/>
      <c r="AW20" s="35"/>
      <c r="AX20" s="36"/>
      <c r="AY20" s="36"/>
      <c r="AZ20" s="36"/>
      <c r="BA20" s="36"/>
      <c r="BB20" s="35"/>
    </row>
    <row r="21" spans="1:54" ht="24.9" customHeight="1" x14ac:dyDescent="0.7">
      <c r="A21" s="45" t="s">
        <v>43</v>
      </c>
      <c r="B21" s="37">
        <v>400.70359999999999</v>
      </c>
      <c r="C21" s="37">
        <v>881.54792000000009</v>
      </c>
      <c r="D21" s="37">
        <v>980</v>
      </c>
      <c r="E21" s="37">
        <v>900.2</v>
      </c>
      <c r="F21" s="37">
        <v>911.4</v>
      </c>
      <c r="G21" s="37">
        <v>1004.7100045499998</v>
      </c>
      <c r="H21" s="37">
        <v>1005.4383249099999</v>
      </c>
      <c r="I21" s="37">
        <v>804.73134267169996</v>
      </c>
      <c r="J21" s="36">
        <v>208.31873518999998</v>
      </c>
      <c r="K21" s="36">
        <v>245.84311930999999</v>
      </c>
      <c r="L21" s="36">
        <v>214.77033801999997</v>
      </c>
      <c r="M21" s="36">
        <v>223.26481462545453</v>
      </c>
      <c r="N21" s="35">
        <v>892.19700714545445</v>
      </c>
      <c r="O21" s="36">
        <v>249.64651599666666</v>
      </c>
      <c r="P21" s="36">
        <v>253.81045132999998</v>
      </c>
      <c r="Q21" s="36">
        <v>265.13029857999999</v>
      </c>
      <c r="R21" s="36">
        <v>258.22339447000002</v>
      </c>
      <c r="S21" s="35">
        <v>1026.8106603766666</v>
      </c>
      <c r="T21" s="36">
        <v>201.599423097</v>
      </c>
      <c r="U21" s="36">
        <v>206.72682050700004</v>
      </c>
      <c r="V21" s="36">
        <v>207.37999547100003</v>
      </c>
      <c r="W21" s="36">
        <v>219.36283210399998</v>
      </c>
      <c r="X21" s="35">
        <v>835.06907117900005</v>
      </c>
      <c r="Y21" s="36">
        <v>198.55892743710382</v>
      </c>
      <c r="Z21" s="36">
        <v>143.8497614959538</v>
      </c>
      <c r="AA21" s="36">
        <v>157.68449310706282</v>
      </c>
      <c r="AB21" s="36">
        <v>324.41142695010382</v>
      </c>
      <c r="AC21" s="35">
        <v>824.50460899022437</v>
      </c>
      <c r="AD21" s="36">
        <v>308.01138836800004</v>
      </c>
      <c r="AE21" s="36">
        <v>328.92512440199994</v>
      </c>
      <c r="AF21" s="36">
        <v>362.92186149500003</v>
      </c>
      <c r="AG21" s="36">
        <v>369.144714357</v>
      </c>
      <c r="AH21" s="35">
        <v>1369.0030886220002</v>
      </c>
      <c r="AI21" s="36">
        <v>362.76211077800002</v>
      </c>
      <c r="AJ21" s="36">
        <v>452.94247698699996</v>
      </c>
      <c r="AK21" s="36">
        <v>442.921873065</v>
      </c>
      <c r="AL21" s="36">
        <v>542.56117263800002</v>
      </c>
      <c r="AM21" s="35">
        <v>1801.1876334680001</v>
      </c>
      <c r="AN21" s="36">
        <v>419.30059199499999</v>
      </c>
      <c r="AO21" s="36">
        <v>520.70465368500004</v>
      </c>
      <c r="AP21" s="36">
        <v>526.12918298099999</v>
      </c>
      <c r="AQ21" s="36">
        <v>399.53296679800002</v>
      </c>
      <c r="AR21" s="35">
        <v>1865.6673954590001</v>
      </c>
      <c r="AS21" s="36">
        <v>419.07876399699995</v>
      </c>
      <c r="AT21" s="36">
        <v>381.27513275300004</v>
      </c>
      <c r="AU21" s="36">
        <v>458.6</v>
      </c>
      <c r="AV21" s="36">
        <v>443.58853242400005</v>
      </c>
      <c r="AW21" s="35">
        <v>1702.5424291740001</v>
      </c>
      <c r="AX21" s="36">
        <v>436.61839374199997</v>
      </c>
      <c r="AY21" s="36">
        <v>496.23681374300003</v>
      </c>
      <c r="AZ21" s="36">
        <v>527.04696360200001</v>
      </c>
      <c r="BA21" s="36">
        <v>522.57968418600001</v>
      </c>
      <c r="BB21" s="35">
        <v>1982.4818552729998</v>
      </c>
    </row>
    <row r="22" spans="1:54" ht="24.9" customHeight="1" x14ac:dyDescent="0.7">
      <c r="A22" s="45"/>
      <c r="B22" s="37"/>
      <c r="C22" s="37"/>
      <c r="D22" s="37"/>
      <c r="E22" s="37"/>
      <c r="F22" s="37"/>
      <c r="G22" s="37"/>
      <c r="H22" s="37"/>
      <c r="I22" s="37"/>
      <c r="J22" s="36"/>
      <c r="K22" s="36"/>
      <c r="L22" s="36"/>
      <c r="M22" s="36"/>
      <c r="N22" s="35"/>
      <c r="O22" s="38"/>
      <c r="P22" s="38"/>
      <c r="Q22" s="38"/>
      <c r="R22" s="38"/>
      <c r="S22" s="35"/>
      <c r="T22" s="36"/>
      <c r="U22" s="36"/>
      <c r="V22" s="36"/>
      <c r="W22" s="36"/>
      <c r="X22" s="35"/>
      <c r="Y22" s="36"/>
      <c r="Z22" s="36"/>
      <c r="AA22" s="36"/>
      <c r="AB22" s="36"/>
      <c r="AC22" s="35"/>
      <c r="AD22" s="36"/>
      <c r="AE22" s="36"/>
      <c r="AF22" s="36"/>
      <c r="AG22" s="36"/>
      <c r="AH22" s="35"/>
      <c r="AI22" s="36"/>
      <c r="AJ22" s="36"/>
      <c r="AK22" s="36"/>
      <c r="AL22" s="36"/>
      <c r="AM22" s="35"/>
      <c r="AN22" s="36"/>
      <c r="AO22" s="36"/>
      <c r="AP22" s="36"/>
      <c r="AQ22" s="36"/>
      <c r="AR22" s="35"/>
      <c r="AS22" s="36"/>
      <c r="AT22" s="36"/>
      <c r="AU22" s="36"/>
      <c r="AV22" s="36"/>
      <c r="AW22" s="35"/>
      <c r="AX22" s="36"/>
      <c r="AY22" s="36"/>
      <c r="AZ22" s="36"/>
      <c r="BA22" s="36"/>
      <c r="BB22" s="35"/>
    </row>
    <row r="23" spans="1:54" ht="24.9" customHeight="1" x14ac:dyDescent="0.7">
      <c r="A23" s="45" t="s">
        <v>44</v>
      </c>
      <c r="B23" s="37">
        <v>152.95691874917566</v>
      </c>
      <c r="C23" s="37">
        <v>305.91383749835131</v>
      </c>
      <c r="D23" s="37">
        <v>687.6</v>
      </c>
      <c r="E23" s="37">
        <v>440</v>
      </c>
      <c r="F23" s="37">
        <v>509</v>
      </c>
      <c r="G23" s="37">
        <v>710.51156566000009</v>
      </c>
      <c r="H23" s="37">
        <v>581</v>
      </c>
      <c r="I23" s="37">
        <v>482.9</v>
      </c>
      <c r="J23" s="36">
        <v>31.256880899999999</v>
      </c>
      <c r="K23" s="36">
        <v>41.266550860000002</v>
      </c>
      <c r="L23" s="36">
        <v>63.503858330000007</v>
      </c>
      <c r="M23" s="36">
        <v>56.511871459090905</v>
      </c>
      <c r="N23" s="35">
        <v>192.53916154909092</v>
      </c>
      <c r="O23" s="36">
        <v>82.961454553333326</v>
      </c>
      <c r="P23" s="36">
        <v>88.570359599999989</v>
      </c>
      <c r="Q23" s="36">
        <v>93.362669830000002</v>
      </c>
      <c r="R23" s="36">
        <v>118.07742071999999</v>
      </c>
      <c r="S23" s="35">
        <v>382.97190470333328</v>
      </c>
      <c r="T23" s="36">
        <v>72.007589303999993</v>
      </c>
      <c r="U23" s="36">
        <v>68.935598171999985</v>
      </c>
      <c r="V23" s="36">
        <v>63.048342132000009</v>
      </c>
      <c r="W23" s="36">
        <v>79.575964235000001</v>
      </c>
      <c r="X23" s="35">
        <v>283.56749384300002</v>
      </c>
      <c r="Y23" s="36">
        <v>66.799340270999991</v>
      </c>
      <c r="Z23" s="36">
        <v>34.332706438000002</v>
      </c>
      <c r="AA23" s="36">
        <v>78.772893673000013</v>
      </c>
      <c r="AB23" s="36">
        <v>98.159869534999999</v>
      </c>
      <c r="AC23" s="35">
        <v>278.06480991699999</v>
      </c>
      <c r="AD23" s="36">
        <v>89.868693532000009</v>
      </c>
      <c r="AE23" s="36">
        <v>109.62825754100001</v>
      </c>
      <c r="AF23" s="36">
        <v>98.052699810000007</v>
      </c>
      <c r="AG23" s="36">
        <v>104.594991308</v>
      </c>
      <c r="AH23" s="35">
        <v>402.144642191</v>
      </c>
      <c r="AI23" s="36">
        <v>104.35183532900001</v>
      </c>
      <c r="AJ23" s="36">
        <v>119.60840578399998</v>
      </c>
      <c r="AK23" s="36">
        <v>146.14860116899999</v>
      </c>
      <c r="AL23" s="36">
        <v>109.80716748699999</v>
      </c>
      <c r="AM23" s="35">
        <v>479.91600976899997</v>
      </c>
      <c r="AN23" s="36">
        <v>99.335429201999986</v>
      </c>
      <c r="AO23" s="36">
        <v>138.175211163</v>
      </c>
      <c r="AP23" s="36">
        <v>136.08818324999999</v>
      </c>
      <c r="AQ23" s="36">
        <v>274.16468280800001</v>
      </c>
      <c r="AR23" s="35">
        <v>647.76350642299997</v>
      </c>
      <c r="AS23" s="36">
        <v>120.467024108</v>
      </c>
      <c r="AT23" s="36">
        <v>113.896509162</v>
      </c>
      <c r="AU23" s="36">
        <v>128.50127782800001</v>
      </c>
      <c r="AV23" s="36">
        <v>148.00211029800002</v>
      </c>
      <c r="AW23" s="35">
        <v>510.86692139600007</v>
      </c>
      <c r="AX23" s="36">
        <v>116.73505521599999</v>
      </c>
      <c r="AY23" s="36">
        <v>121.16347366999999</v>
      </c>
      <c r="AZ23" s="36">
        <v>108.72970842699999</v>
      </c>
      <c r="BA23" s="36">
        <v>131.43669923300001</v>
      </c>
      <c r="BB23" s="35">
        <v>478.06493654600001</v>
      </c>
    </row>
    <row r="24" spans="1:54" ht="24.9" customHeight="1" x14ac:dyDescent="0.7">
      <c r="A24" s="47"/>
      <c r="B24" s="37"/>
      <c r="C24" s="37"/>
      <c r="D24" s="37"/>
      <c r="E24" s="37"/>
      <c r="F24" s="37"/>
      <c r="G24" s="37"/>
      <c r="H24" s="37"/>
      <c r="I24" s="37"/>
      <c r="J24" s="36"/>
      <c r="K24" s="36"/>
      <c r="L24" s="36"/>
      <c r="M24" s="36"/>
      <c r="N24" s="35"/>
      <c r="O24" s="36"/>
      <c r="P24" s="36"/>
      <c r="Q24" s="36"/>
      <c r="R24" s="36"/>
      <c r="S24" s="35"/>
      <c r="T24" s="36"/>
      <c r="U24" s="36"/>
      <c r="V24" s="36"/>
      <c r="W24" s="36"/>
      <c r="X24" s="35"/>
      <c r="Y24" s="36"/>
      <c r="Z24" s="36"/>
      <c r="AA24" s="36"/>
      <c r="AB24" s="36"/>
      <c r="AC24" s="35"/>
      <c r="AD24" s="36"/>
      <c r="AE24" s="36"/>
      <c r="AF24" s="36"/>
      <c r="AG24" s="36"/>
      <c r="AH24" s="35"/>
      <c r="AI24" s="36"/>
      <c r="AJ24" s="36"/>
      <c r="AK24" s="36"/>
      <c r="AL24" s="36"/>
      <c r="AM24" s="35"/>
      <c r="AN24" s="36"/>
      <c r="AO24" s="36"/>
      <c r="AP24" s="36"/>
      <c r="AQ24" s="36"/>
      <c r="AR24" s="35"/>
      <c r="AS24" s="36"/>
      <c r="AT24" s="36"/>
      <c r="AU24" s="36"/>
      <c r="AV24" s="36"/>
      <c r="AW24" s="35"/>
      <c r="AX24" s="36"/>
      <c r="AY24" s="36"/>
      <c r="AZ24" s="36"/>
      <c r="BA24" s="36"/>
      <c r="BB24" s="35"/>
    </row>
    <row r="25" spans="1:54" ht="24.9" customHeight="1" x14ac:dyDescent="0.7">
      <c r="A25" s="45" t="s">
        <v>45</v>
      </c>
      <c r="B25" s="37">
        <v>103.18056925636289</v>
      </c>
      <c r="C25" s="37">
        <v>206.36113851272577</v>
      </c>
      <c r="D25" s="37">
        <v>677.6</v>
      </c>
      <c r="E25" s="37">
        <v>450</v>
      </c>
      <c r="F25" s="37">
        <v>465.2</v>
      </c>
      <c r="G25" s="37">
        <v>213.10669160000003</v>
      </c>
      <c r="H25" s="37">
        <v>161.80000000000001</v>
      </c>
      <c r="I25" s="37">
        <v>123.41800000000001</v>
      </c>
      <c r="J25" s="36">
        <v>28.12145932</v>
      </c>
      <c r="K25" s="36">
        <v>36.341730829999996</v>
      </c>
      <c r="L25" s="36">
        <v>38.446970769999993</v>
      </c>
      <c r="M25" s="36">
        <v>42.591668589090915</v>
      </c>
      <c r="N25" s="35">
        <v>145.5018295090909</v>
      </c>
      <c r="O25" s="36">
        <v>65.86815755666666</v>
      </c>
      <c r="P25" s="36">
        <v>57.21434820999999</v>
      </c>
      <c r="Q25" s="36">
        <v>66.300664820000009</v>
      </c>
      <c r="R25" s="36">
        <v>69.215633560000001</v>
      </c>
      <c r="S25" s="35">
        <v>258.59880414666668</v>
      </c>
      <c r="T25" s="36">
        <v>25.808489286000004</v>
      </c>
      <c r="U25" s="36">
        <v>21.854152481</v>
      </c>
      <c r="V25" s="36">
        <v>4.0369648949999997</v>
      </c>
      <c r="W25" s="36">
        <v>12.584183576999999</v>
      </c>
      <c r="X25" s="35">
        <v>64.283790238999998</v>
      </c>
      <c r="Y25" s="36">
        <v>28.448190215999997</v>
      </c>
      <c r="Z25" s="36">
        <v>12.762890868000001</v>
      </c>
      <c r="AA25" s="36">
        <v>36.069503473000005</v>
      </c>
      <c r="AB25" s="36">
        <v>40.061033172999998</v>
      </c>
      <c r="AC25" s="35">
        <v>117.34161773</v>
      </c>
      <c r="AD25" s="36">
        <v>32.284463255000006</v>
      </c>
      <c r="AE25" s="36">
        <v>29.421928929000003</v>
      </c>
      <c r="AF25" s="36">
        <v>31.093895086999996</v>
      </c>
      <c r="AG25" s="36">
        <v>38.948853314000004</v>
      </c>
      <c r="AH25" s="35">
        <v>131.74914058500002</v>
      </c>
      <c r="AI25" s="36">
        <v>34.777262703999995</v>
      </c>
      <c r="AJ25" s="36">
        <v>38.504544090000003</v>
      </c>
      <c r="AK25" s="36">
        <v>42.104033894999993</v>
      </c>
      <c r="AL25" s="36">
        <v>41.994336924000002</v>
      </c>
      <c r="AM25" s="35">
        <v>157.380177613</v>
      </c>
      <c r="AN25" s="36">
        <v>44.804575976999999</v>
      </c>
      <c r="AO25" s="36">
        <v>42.809164418999998</v>
      </c>
      <c r="AP25" s="36">
        <v>53.147288005</v>
      </c>
      <c r="AQ25" s="36">
        <v>61.527584255999997</v>
      </c>
      <c r="AR25" s="35">
        <v>202.28861265699999</v>
      </c>
      <c r="AS25" s="36">
        <v>52.221702524000001</v>
      </c>
      <c r="AT25" s="36">
        <v>58.291018201</v>
      </c>
      <c r="AU25" s="36">
        <v>53.921540630999999</v>
      </c>
      <c r="AV25" s="36">
        <v>53.532372575000004</v>
      </c>
      <c r="AW25" s="35">
        <v>217.96663393100002</v>
      </c>
      <c r="AX25" s="36">
        <v>12.718624984000002</v>
      </c>
      <c r="AY25" s="36">
        <v>8.4752126050000012</v>
      </c>
      <c r="AZ25" s="36">
        <v>13.435163682000001</v>
      </c>
      <c r="BA25" s="36">
        <v>10.939220955</v>
      </c>
      <c r="BB25" s="35">
        <v>45.568222226000003</v>
      </c>
    </row>
    <row r="26" spans="1:54" ht="24.9" customHeight="1" x14ac:dyDescent="0.7">
      <c r="A26" s="45"/>
      <c r="B26" s="37"/>
      <c r="C26" s="37"/>
      <c r="D26" s="37"/>
      <c r="E26" s="37"/>
      <c r="F26" s="37"/>
      <c r="G26" s="37"/>
      <c r="H26" s="37"/>
      <c r="I26" s="37"/>
      <c r="J26" s="36"/>
      <c r="K26" s="36"/>
      <c r="L26" s="36"/>
      <c r="M26" s="36"/>
      <c r="N26" s="35"/>
      <c r="O26" s="38"/>
      <c r="P26" s="38"/>
      <c r="Q26" s="38"/>
      <c r="R26" s="38"/>
      <c r="S26" s="35"/>
      <c r="T26" s="36"/>
      <c r="U26" s="36"/>
      <c r="V26" s="36"/>
      <c r="W26" s="36"/>
      <c r="X26" s="35"/>
      <c r="Y26" s="36"/>
      <c r="Z26" s="36"/>
      <c r="AA26" s="36"/>
      <c r="AB26" s="36"/>
      <c r="AC26" s="35"/>
      <c r="AD26" s="36"/>
      <c r="AE26" s="36"/>
      <c r="AF26" s="36"/>
      <c r="AG26" s="36"/>
      <c r="AH26" s="35"/>
      <c r="AI26" s="36"/>
      <c r="AJ26" s="36"/>
      <c r="AK26" s="36"/>
      <c r="AL26" s="36"/>
      <c r="AM26" s="35"/>
      <c r="AN26" s="36"/>
      <c r="AO26" s="36"/>
      <c r="AP26" s="36"/>
      <c r="AQ26" s="36"/>
      <c r="AR26" s="35"/>
      <c r="AS26" s="36"/>
      <c r="AT26" s="36"/>
      <c r="AU26" s="36"/>
      <c r="AV26" s="36"/>
      <c r="AW26" s="35"/>
      <c r="AX26" s="36"/>
      <c r="AY26" s="36"/>
      <c r="AZ26" s="36"/>
      <c r="BA26" s="36"/>
      <c r="BB26" s="35"/>
    </row>
    <row r="27" spans="1:54" ht="24.9" customHeight="1" x14ac:dyDescent="0.7">
      <c r="A27" s="45" t="s">
        <v>46</v>
      </c>
      <c r="B27" s="37">
        <v>104.06232370544511</v>
      </c>
      <c r="C27" s="37">
        <v>208.12464741089022</v>
      </c>
      <c r="D27" s="37">
        <v>249.86838683321693</v>
      </c>
      <c r="E27" s="37">
        <v>235</v>
      </c>
      <c r="F27" s="37">
        <v>240.5</v>
      </c>
      <c r="G27" s="37">
        <v>158.40795367000001</v>
      </c>
      <c r="H27" s="37">
        <v>85.06478220999999</v>
      </c>
      <c r="I27" s="37">
        <v>80.099999999999994</v>
      </c>
      <c r="J27" s="36">
        <v>215.23858875479974</v>
      </c>
      <c r="K27" s="36">
        <v>227.7939373775001</v>
      </c>
      <c r="L27" s="36">
        <v>234.67022301449967</v>
      </c>
      <c r="M27" s="36">
        <v>245.28068892139092</v>
      </c>
      <c r="N27" s="35">
        <v>922.98343806819048</v>
      </c>
      <c r="O27" s="36">
        <v>329.99979659073881</v>
      </c>
      <c r="P27" s="36">
        <v>282.56737592692281</v>
      </c>
      <c r="Q27" s="36">
        <v>293.24429511284006</v>
      </c>
      <c r="R27" s="36">
        <v>323.79867554612275</v>
      </c>
      <c r="S27" s="35">
        <v>1229.6101431766244</v>
      </c>
      <c r="T27" s="36">
        <v>186.89801704014999</v>
      </c>
      <c r="U27" s="36">
        <v>224.48373293775001</v>
      </c>
      <c r="V27" s="36">
        <v>200.39965128949999</v>
      </c>
      <c r="W27" s="36">
        <v>222.17328661125015</v>
      </c>
      <c r="X27" s="35">
        <v>833.95468787865002</v>
      </c>
      <c r="Y27" s="36">
        <v>230.78162453160382</v>
      </c>
      <c r="Z27" s="36">
        <v>199.25613507230003</v>
      </c>
      <c r="AA27" s="36">
        <v>304.90752358285005</v>
      </c>
      <c r="AB27" s="36">
        <v>396.5336821473</v>
      </c>
      <c r="AC27" s="35">
        <v>1131.4789653340538</v>
      </c>
      <c r="AD27" s="36">
        <v>372.54431855465003</v>
      </c>
      <c r="AE27" s="36">
        <v>432.95479928119994</v>
      </c>
      <c r="AF27" s="36">
        <v>526.35408396125013</v>
      </c>
      <c r="AG27" s="36">
        <v>532.24352166705</v>
      </c>
      <c r="AH27" s="35">
        <v>1864.0967234641503</v>
      </c>
      <c r="AI27" s="36">
        <v>531.34753781720008</v>
      </c>
      <c r="AJ27" s="36">
        <v>430.01640635654985</v>
      </c>
      <c r="AK27" s="36">
        <v>462.23731343140037</v>
      </c>
      <c r="AL27" s="36">
        <v>456.92053157205004</v>
      </c>
      <c r="AM27" s="35">
        <v>1880.5217891772004</v>
      </c>
      <c r="AN27" s="36">
        <v>441.42947893069999</v>
      </c>
      <c r="AO27" s="36">
        <v>465.27639252184997</v>
      </c>
      <c r="AP27" s="36">
        <v>490.88474104215027</v>
      </c>
      <c r="AQ27" s="36">
        <v>546.06915373595029</v>
      </c>
      <c r="AR27" s="35">
        <v>1943.6597662306503</v>
      </c>
      <c r="AS27" s="36">
        <v>472.84473208245021</v>
      </c>
      <c r="AT27" s="36">
        <v>464.45900872085014</v>
      </c>
      <c r="AU27" s="36">
        <v>593.41161010544999</v>
      </c>
      <c r="AV27" s="36">
        <v>558.48112049470046</v>
      </c>
      <c r="AW27" s="35">
        <v>2089.1964714034507</v>
      </c>
      <c r="AX27" s="36">
        <v>460.79870931665005</v>
      </c>
      <c r="AY27" s="36">
        <v>517.76380063680006</v>
      </c>
      <c r="AZ27" s="36">
        <v>573.76430517034987</v>
      </c>
      <c r="BA27" s="36">
        <v>678.56337267754998</v>
      </c>
      <c r="BB27" s="35">
        <v>2230.8901878013498</v>
      </c>
    </row>
    <row r="28" spans="1:54" ht="24.9" customHeight="1" x14ac:dyDescent="0.7">
      <c r="A28" s="45"/>
      <c r="B28" s="37"/>
      <c r="C28" s="37"/>
      <c r="D28" s="37"/>
      <c r="E28" s="37"/>
      <c r="F28" s="37"/>
      <c r="G28" s="37"/>
      <c r="H28" s="37"/>
      <c r="I28" s="37"/>
      <c r="J28" s="36"/>
      <c r="K28" s="36"/>
      <c r="L28" s="36"/>
      <c r="M28" s="36"/>
      <c r="N28" s="35"/>
      <c r="O28" s="38"/>
      <c r="P28" s="38"/>
      <c r="Q28" s="38"/>
      <c r="R28" s="38"/>
      <c r="S28" s="35"/>
      <c r="T28" s="36"/>
      <c r="U28" s="36"/>
      <c r="V28" s="36"/>
      <c r="W28" s="36"/>
      <c r="X28" s="35"/>
      <c r="Y28" s="36"/>
      <c r="Z28" s="36"/>
      <c r="AA28" s="36"/>
      <c r="AB28" s="36"/>
      <c r="AC28" s="35"/>
      <c r="AD28" s="36"/>
      <c r="AE28" s="36"/>
      <c r="AF28" s="36"/>
      <c r="AG28" s="36"/>
      <c r="AH28" s="35"/>
      <c r="AI28" s="36"/>
      <c r="AJ28" s="36"/>
      <c r="AK28" s="36"/>
      <c r="AL28" s="36"/>
      <c r="AM28" s="35"/>
      <c r="AN28" s="36"/>
      <c r="AO28" s="36"/>
      <c r="AP28" s="36"/>
      <c r="AQ28" s="36"/>
      <c r="AR28" s="35"/>
      <c r="AS28" s="36"/>
      <c r="AT28" s="36"/>
      <c r="AU28" s="36"/>
      <c r="AV28" s="36"/>
      <c r="AW28" s="35"/>
      <c r="AX28" s="36"/>
      <c r="AY28" s="36"/>
      <c r="AZ28" s="36"/>
      <c r="BA28" s="36"/>
      <c r="BB28" s="35"/>
    </row>
    <row r="29" spans="1:54" ht="24.9" customHeight="1" x14ac:dyDescent="0.7">
      <c r="A29" s="45" t="s">
        <v>47</v>
      </c>
      <c r="B29" s="37">
        <v>35.814664489530237</v>
      </c>
      <c r="C29" s="37">
        <v>71.629328979060475</v>
      </c>
      <c r="D29" s="37">
        <v>155.1</v>
      </c>
      <c r="E29" s="37">
        <v>185.64706000000001</v>
      </c>
      <c r="F29" s="37">
        <v>185.7</v>
      </c>
      <c r="G29" s="37">
        <v>95.380326199999985</v>
      </c>
      <c r="H29" s="37">
        <v>129.02676953999998</v>
      </c>
      <c r="I29" s="37">
        <v>119.6</v>
      </c>
      <c r="J29" s="36">
        <v>31.14556404</v>
      </c>
      <c r="K29" s="36">
        <v>35.681962479999996</v>
      </c>
      <c r="L29" s="36">
        <v>36.363267470000004</v>
      </c>
      <c r="M29" s="36">
        <v>39.533998268181797</v>
      </c>
      <c r="N29" s="35">
        <v>142.72479225818179</v>
      </c>
      <c r="O29" s="36">
        <v>41.536016473333326</v>
      </c>
      <c r="P29" s="36">
        <v>44.223767119999984</v>
      </c>
      <c r="Q29" s="36">
        <v>43.260896580000001</v>
      </c>
      <c r="R29" s="36">
        <v>44.987420569999998</v>
      </c>
      <c r="S29" s="35">
        <v>174.00810074333333</v>
      </c>
      <c r="T29" s="36">
        <v>18.805157649000002</v>
      </c>
      <c r="U29" s="36">
        <v>32.836794921999996</v>
      </c>
      <c r="V29" s="36">
        <v>17.107333925999995</v>
      </c>
      <c r="W29" s="36">
        <v>23.765550716999989</v>
      </c>
      <c r="X29" s="35">
        <v>92.514837213999982</v>
      </c>
      <c r="Y29" s="36">
        <v>26.690183498</v>
      </c>
      <c r="Z29" s="36">
        <v>43.198566689999993</v>
      </c>
      <c r="AA29" s="36">
        <v>47.50699836499998</v>
      </c>
      <c r="AB29" s="36">
        <v>48.356563460000011</v>
      </c>
      <c r="AC29" s="35">
        <v>165.75231201299999</v>
      </c>
      <c r="AD29" s="36">
        <v>53.785060188999985</v>
      </c>
      <c r="AE29" s="36">
        <v>67.277635265000015</v>
      </c>
      <c r="AF29" s="36">
        <v>70.57514815899998</v>
      </c>
      <c r="AG29" s="36">
        <v>88.702047621999981</v>
      </c>
      <c r="AH29" s="35">
        <v>280.33989123499998</v>
      </c>
      <c r="AI29" s="36">
        <v>73.349989133999969</v>
      </c>
      <c r="AJ29" s="36">
        <v>112.21254099900003</v>
      </c>
      <c r="AK29" s="36">
        <v>93.588299661000022</v>
      </c>
      <c r="AL29" s="36">
        <v>89.617295790000014</v>
      </c>
      <c r="AM29" s="35">
        <v>368.76812558400002</v>
      </c>
      <c r="AN29" s="36">
        <v>62.793052624999994</v>
      </c>
      <c r="AO29" s="36">
        <v>76.356786756000005</v>
      </c>
      <c r="AP29" s="36">
        <v>64.525566130000001</v>
      </c>
      <c r="AQ29" s="36">
        <v>72.646307406999995</v>
      </c>
      <c r="AR29" s="35">
        <v>276.321712918</v>
      </c>
      <c r="AS29" s="36">
        <v>53.858129943000009</v>
      </c>
      <c r="AT29" s="36">
        <v>61.456148609000017</v>
      </c>
      <c r="AU29" s="36">
        <v>81.459999999999994</v>
      </c>
      <c r="AV29" s="36">
        <v>100.20423318699999</v>
      </c>
      <c r="AW29" s="35">
        <v>296.978511739</v>
      </c>
      <c r="AX29" s="36">
        <v>77.957639401999998</v>
      </c>
      <c r="AY29" s="36">
        <v>83.689215811000025</v>
      </c>
      <c r="AZ29" s="36">
        <v>80.331650937000006</v>
      </c>
      <c r="BA29" s="36">
        <v>105.150856772</v>
      </c>
      <c r="BB29" s="35">
        <v>347.12936292200004</v>
      </c>
    </row>
    <row r="30" spans="1:54" s="5" customFormat="1" ht="24.9" customHeight="1" x14ac:dyDescent="0.7">
      <c r="A30" s="48" t="s">
        <v>48</v>
      </c>
      <c r="B30" s="36"/>
      <c r="C30" s="36"/>
      <c r="D30" s="36"/>
      <c r="E30" s="36"/>
      <c r="F30" s="36"/>
      <c r="G30" s="36"/>
      <c r="H30" s="36"/>
      <c r="I30" s="36"/>
      <c r="J30" s="36">
        <v>24.396942869999997</v>
      </c>
      <c r="K30" s="36">
        <v>28.052001130000001</v>
      </c>
      <c r="L30" s="36">
        <v>27.098818990000002</v>
      </c>
      <c r="M30" s="36">
        <v>31.811968482727274</v>
      </c>
      <c r="N30" s="35">
        <v>111.35973147272728</v>
      </c>
      <c r="O30" s="36">
        <v>30.715573813333332</v>
      </c>
      <c r="P30" s="36">
        <v>34.474065129999993</v>
      </c>
      <c r="Q30" s="36">
        <v>36.176648149999998</v>
      </c>
      <c r="R30" s="36">
        <v>31.424172649999999</v>
      </c>
      <c r="S30" s="35">
        <v>132.79045974333332</v>
      </c>
      <c r="T30" s="36">
        <v>13.950519445000001</v>
      </c>
      <c r="U30" s="36">
        <v>26.771233836</v>
      </c>
      <c r="V30" s="36">
        <v>12.838030896999999</v>
      </c>
      <c r="W30" s="36">
        <v>18.232463932999998</v>
      </c>
      <c r="X30" s="35">
        <v>71.792248110999992</v>
      </c>
      <c r="Y30" s="36">
        <v>17.670800276000001</v>
      </c>
      <c r="Z30" s="36">
        <v>35.322312756999999</v>
      </c>
      <c r="AA30" s="36">
        <v>38.446060122999995</v>
      </c>
      <c r="AB30" s="36">
        <v>36.886428709</v>
      </c>
      <c r="AC30" s="35">
        <f>SUM(Y30:AB30)</f>
        <v>128.32560186500001</v>
      </c>
      <c r="AD30" s="36">
        <v>42.548078924999999</v>
      </c>
      <c r="AE30" s="36">
        <v>54.369421292000006</v>
      </c>
      <c r="AF30" s="36">
        <v>55.456173608999997</v>
      </c>
      <c r="AG30" s="36">
        <v>70.153225002999989</v>
      </c>
      <c r="AH30" s="35">
        <f>SUM(AD30:AG30)</f>
        <v>222.52689882899998</v>
      </c>
      <c r="AI30" s="36">
        <v>60.118771830000007</v>
      </c>
      <c r="AJ30" s="36">
        <v>80.295273680000008</v>
      </c>
      <c r="AK30" s="36">
        <v>75.049569493000007</v>
      </c>
      <c r="AL30" s="36">
        <v>74.035486891000005</v>
      </c>
      <c r="AM30" s="35">
        <f>SUM(AI30:AL30)</f>
        <v>289.49910189400003</v>
      </c>
      <c r="AN30" s="36">
        <v>48.493235417999998</v>
      </c>
      <c r="AO30" s="36">
        <v>60.036936806999996</v>
      </c>
      <c r="AP30" s="36">
        <v>49.534920156999995</v>
      </c>
      <c r="AQ30" s="36">
        <v>53.551851041999996</v>
      </c>
      <c r="AR30" s="35">
        <f>SUM(AN30:AQ30)</f>
        <v>211.616943424</v>
      </c>
      <c r="AS30" s="36">
        <v>42.690337462999999</v>
      </c>
      <c r="AT30" s="36">
        <v>48.759618046000007</v>
      </c>
      <c r="AU30" s="36">
        <v>51.05</v>
      </c>
      <c r="AV30" s="36">
        <v>82.464516437</v>
      </c>
      <c r="AW30" s="35">
        <f>SUM(AS30:AV30)</f>
        <v>224.964471946</v>
      </c>
      <c r="AX30" s="36">
        <v>58.966074775000003</v>
      </c>
      <c r="AY30" s="36">
        <v>63.197383003000006</v>
      </c>
      <c r="AZ30" s="36">
        <v>62.770929842000008</v>
      </c>
      <c r="BA30" s="36">
        <v>82.081863192</v>
      </c>
      <c r="BB30" s="35">
        <f>SUM(AX30:BA30)</f>
        <v>267.01625081200001</v>
      </c>
    </row>
    <row r="31" spans="1:54" ht="24.75" customHeight="1" x14ac:dyDescent="0.7">
      <c r="A31" s="45" t="s">
        <v>49</v>
      </c>
      <c r="B31" s="37">
        <v>45.399111111823366</v>
      </c>
      <c r="C31" s="37">
        <v>90.798222223646732</v>
      </c>
      <c r="D31" s="37">
        <v>150.5</v>
      </c>
      <c r="E31" s="37">
        <v>123.362269</v>
      </c>
      <c r="F31" s="37">
        <v>127.67994841499998</v>
      </c>
      <c r="G31" s="37">
        <v>110.55097933</v>
      </c>
      <c r="H31" s="37">
        <v>60.373511329999992</v>
      </c>
      <c r="I31" s="37">
        <v>95.223143070000006</v>
      </c>
      <c r="J31" s="36">
        <v>9.9125332900000007</v>
      </c>
      <c r="K31" s="36">
        <v>12.901034119999998</v>
      </c>
      <c r="L31" s="36">
        <v>21.390623329999997</v>
      </c>
      <c r="M31" s="36">
        <v>17.631461925454545</v>
      </c>
      <c r="N31" s="35">
        <v>61.835652665454539</v>
      </c>
      <c r="O31" s="36">
        <v>17.327034340000001</v>
      </c>
      <c r="P31" s="36">
        <v>14.526773900000004</v>
      </c>
      <c r="Q31" s="36">
        <v>28.906756050000006</v>
      </c>
      <c r="R31" s="36">
        <v>12.974484760000001</v>
      </c>
      <c r="S31" s="35">
        <v>73.735049050000015</v>
      </c>
      <c r="T31" s="36">
        <v>5.5382499139999997</v>
      </c>
      <c r="U31" s="36">
        <v>1.9089661979999999</v>
      </c>
      <c r="V31" s="36">
        <v>4.5873906720000006</v>
      </c>
      <c r="W31" s="36">
        <v>5.0839823729999996</v>
      </c>
      <c r="X31" s="35">
        <v>17.118589157000002</v>
      </c>
      <c r="Y31" s="36">
        <v>1.637994492</v>
      </c>
      <c r="Z31" s="36">
        <v>1.6527314649999998</v>
      </c>
      <c r="AA31" s="36">
        <v>7.1280231250000003</v>
      </c>
      <c r="AB31" s="36">
        <v>8.4768398699999992</v>
      </c>
      <c r="AC31" s="35">
        <v>18.895588951999997</v>
      </c>
      <c r="AD31" s="36">
        <v>10.596582361999994</v>
      </c>
      <c r="AE31" s="36">
        <v>9.7889864959999979</v>
      </c>
      <c r="AF31" s="36">
        <v>19.717703355999994</v>
      </c>
      <c r="AG31" s="36">
        <v>14.147128356000003</v>
      </c>
      <c r="AH31" s="35">
        <v>54.250400569999989</v>
      </c>
      <c r="AI31" s="36">
        <v>15.930313937999999</v>
      </c>
      <c r="AJ31" s="36">
        <v>16.858849746999994</v>
      </c>
      <c r="AK31" s="36">
        <v>19.055505589999996</v>
      </c>
      <c r="AL31" s="36">
        <v>15.151524216000002</v>
      </c>
      <c r="AM31" s="35">
        <v>66.996193490999985</v>
      </c>
      <c r="AN31" s="36">
        <v>14.220722890000001</v>
      </c>
      <c r="AO31" s="36">
        <v>27.134106567</v>
      </c>
      <c r="AP31" s="36">
        <v>24.668073241999998</v>
      </c>
      <c r="AQ31" s="36">
        <v>21.038106112999994</v>
      </c>
      <c r="AR31" s="35">
        <v>87.061008811999997</v>
      </c>
      <c r="AS31" s="36">
        <v>9.1051984779999984</v>
      </c>
      <c r="AT31" s="36">
        <v>21.973432666000001</v>
      </c>
      <c r="AU31" s="36">
        <v>25.654796171679997</v>
      </c>
      <c r="AV31" s="36">
        <v>31.982005259000001</v>
      </c>
      <c r="AW31" s="35">
        <v>88.715432574679994</v>
      </c>
      <c r="AX31" s="36">
        <v>17.585045861000001</v>
      </c>
      <c r="AY31" s="36">
        <v>36.206864310999997</v>
      </c>
      <c r="AZ31" s="36">
        <v>39.660979574000002</v>
      </c>
      <c r="BA31" s="36">
        <v>40.836428652999999</v>
      </c>
      <c r="BB31" s="35">
        <v>134.28931839900002</v>
      </c>
    </row>
    <row r="32" spans="1:54" s="5" customFormat="1" ht="24.75" customHeight="1" x14ac:dyDescent="0.7">
      <c r="A32" s="4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5"/>
      <c r="O32" s="36"/>
      <c r="P32" s="36"/>
      <c r="Q32" s="36"/>
      <c r="R32" s="36"/>
      <c r="S32" s="35"/>
      <c r="T32" s="36"/>
      <c r="U32" s="36"/>
      <c r="V32" s="36"/>
      <c r="W32" s="36"/>
      <c r="X32" s="35"/>
      <c r="Y32" s="36"/>
      <c r="Z32" s="36"/>
      <c r="AA32" s="36"/>
      <c r="AB32" s="36"/>
      <c r="AC32" s="35"/>
      <c r="AD32" s="36"/>
      <c r="AE32" s="36"/>
      <c r="AF32" s="36"/>
      <c r="AG32" s="36"/>
      <c r="AH32" s="35"/>
      <c r="AI32" s="36"/>
      <c r="AJ32" s="36"/>
      <c r="AK32" s="36"/>
      <c r="AL32" s="36"/>
      <c r="AM32" s="35"/>
      <c r="AN32" s="36"/>
      <c r="AO32" s="36"/>
      <c r="AP32" s="36"/>
      <c r="AQ32" s="36"/>
      <c r="AR32" s="35"/>
      <c r="AS32" s="36"/>
      <c r="AT32" s="36"/>
      <c r="AU32" s="36"/>
      <c r="AV32" s="36"/>
      <c r="AW32" s="35"/>
      <c r="AX32" s="36"/>
      <c r="AY32" s="36"/>
      <c r="AZ32" s="36"/>
      <c r="BA32" s="36"/>
      <c r="BB32" s="35"/>
    </row>
    <row r="33" spans="1:54" ht="24.9" customHeight="1" x14ac:dyDescent="0.7">
      <c r="A33" s="45" t="s">
        <v>50</v>
      </c>
      <c r="B33" s="37">
        <v>145.17999999999998</v>
      </c>
      <c r="C33" s="37">
        <v>290.35999999999996</v>
      </c>
      <c r="D33" s="37">
        <v>395</v>
      </c>
      <c r="E33" s="37">
        <v>350</v>
      </c>
      <c r="F33" s="37">
        <v>352.25</v>
      </c>
      <c r="G33" s="37">
        <v>45.950648410000085</v>
      </c>
      <c r="H33" s="37">
        <v>55</v>
      </c>
      <c r="I33" s="37">
        <v>45.44</v>
      </c>
      <c r="J33" s="36">
        <v>64.222131138000137</v>
      </c>
      <c r="K33" s="36">
        <v>49.569151810000001</v>
      </c>
      <c r="L33" s="36">
        <v>61.027799510000108</v>
      </c>
      <c r="M33" s="36">
        <v>59.764400626181782</v>
      </c>
      <c r="N33" s="35">
        <v>234.58348308418203</v>
      </c>
      <c r="O33" s="36">
        <v>82.739070293333299</v>
      </c>
      <c r="P33" s="36">
        <v>84.42469159999996</v>
      </c>
      <c r="Q33" s="36">
        <v>65.62564590999996</v>
      </c>
      <c r="R33" s="36">
        <v>33.642120510000112</v>
      </c>
      <c r="S33" s="35">
        <v>266.43152831333333</v>
      </c>
      <c r="T33" s="36">
        <v>32.700879312000389</v>
      </c>
      <c r="U33" s="36">
        <v>41.072031934000059</v>
      </c>
      <c r="V33" s="36">
        <v>47.81079631999993</v>
      </c>
      <c r="W33" s="36">
        <v>82.504369067000084</v>
      </c>
      <c r="X33" s="35">
        <v>204.08807663300047</v>
      </c>
      <c r="Y33" s="36">
        <v>13.925541633000016</v>
      </c>
      <c r="Z33" s="36">
        <v>9.2490150639999502</v>
      </c>
      <c r="AA33" s="36">
        <v>21.140257454999922</v>
      </c>
      <c r="AB33" s="36">
        <v>24.810659961000205</v>
      </c>
      <c r="AC33" s="35">
        <v>69.125474113000081</v>
      </c>
      <c r="AD33" s="36">
        <v>23.752375445999977</v>
      </c>
      <c r="AE33" s="36">
        <v>10.09627329999995</v>
      </c>
      <c r="AF33" s="36">
        <v>15.191217065999751</v>
      </c>
      <c r="AG33" s="36">
        <v>29.519187377999913</v>
      </c>
      <c r="AH33" s="35">
        <v>78.559053189999588</v>
      </c>
      <c r="AI33" s="36">
        <v>23.810225559000017</v>
      </c>
      <c r="AJ33" s="36">
        <v>20.181585886999727</v>
      </c>
      <c r="AK33" s="36">
        <v>81.262168643999928</v>
      </c>
      <c r="AL33" s="36">
        <v>72.441549090000038</v>
      </c>
      <c r="AM33" s="35">
        <v>197.69552917999971</v>
      </c>
      <c r="AN33" s="36">
        <v>33.468824552999976</v>
      </c>
      <c r="AO33" s="36">
        <v>35.734359556000115</v>
      </c>
      <c r="AP33" s="36">
        <v>34.692540468000054</v>
      </c>
      <c r="AQ33" s="36">
        <v>28.01363502700007</v>
      </c>
      <c r="AR33" s="35">
        <v>131.90935960400023</v>
      </c>
      <c r="AS33" s="58">
        <v>23.387873933999778</v>
      </c>
      <c r="AT33" s="36">
        <v>21.935253018000008</v>
      </c>
      <c r="AU33" s="58">
        <v>56.774092896080056</v>
      </c>
      <c r="AV33" s="58">
        <v>23.219902029000043</v>
      </c>
      <c r="AW33" s="35">
        <v>125.31712187707988</v>
      </c>
      <c r="AX33" s="36">
        <v>21.00278479700005</v>
      </c>
      <c r="AY33" s="36">
        <v>1.1236052059999704</v>
      </c>
      <c r="AZ33" s="36">
        <v>0.22547533300006389</v>
      </c>
      <c r="BA33" s="36">
        <v>8.7945482749997375</v>
      </c>
      <c r="BB33" s="35">
        <v>31.146413610999819</v>
      </c>
    </row>
    <row r="34" spans="1:54" ht="24.9" customHeight="1" x14ac:dyDescent="0.7">
      <c r="A34" s="45"/>
      <c r="B34" s="37"/>
      <c r="C34" s="37"/>
      <c r="D34" s="37"/>
      <c r="E34" s="37"/>
      <c r="F34" s="37"/>
      <c r="G34" s="37"/>
      <c r="H34" s="37"/>
      <c r="I34" s="37"/>
      <c r="J34" s="36"/>
      <c r="K34" s="36"/>
      <c r="L34" s="36"/>
      <c r="M34" s="36"/>
      <c r="N34" s="35"/>
      <c r="O34" s="38"/>
      <c r="P34" s="38"/>
      <c r="Q34" s="38"/>
      <c r="R34" s="38"/>
      <c r="S34" s="35"/>
      <c r="T34" s="36"/>
      <c r="U34" s="36"/>
      <c r="V34" s="36"/>
      <c r="W34" s="36"/>
      <c r="X34" s="35"/>
      <c r="Y34" s="36"/>
      <c r="Z34" s="36"/>
      <c r="AA34" s="36"/>
      <c r="AB34" s="36"/>
      <c r="AC34" s="35"/>
      <c r="AD34" s="36"/>
      <c r="AE34" s="36"/>
      <c r="AF34" s="36"/>
      <c r="AG34" s="36"/>
      <c r="AH34" s="35"/>
      <c r="AI34" s="36"/>
      <c r="AJ34" s="36"/>
      <c r="AK34" s="36"/>
      <c r="AL34" s="36"/>
      <c r="AM34" s="35"/>
      <c r="AN34" s="36"/>
      <c r="AO34" s="36"/>
      <c r="AP34" s="36"/>
      <c r="AQ34" s="36"/>
      <c r="AR34" s="35"/>
      <c r="AS34" s="36"/>
      <c r="AT34" s="36"/>
      <c r="AU34" s="36"/>
      <c r="AV34" s="36"/>
      <c r="AW34" s="35"/>
      <c r="AX34" s="36"/>
      <c r="AY34" s="36"/>
      <c r="AZ34" s="36"/>
      <c r="BA34" s="36"/>
      <c r="BB34" s="35"/>
    </row>
    <row r="35" spans="1:54" ht="24.9" customHeight="1" x14ac:dyDescent="0.7">
      <c r="A35" s="45" t="s">
        <v>51</v>
      </c>
      <c r="B35" s="37">
        <v>22.015509999999999</v>
      </c>
      <c r="C35" s="37">
        <v>24.217061000000001</v>
      </c>
      <c r="D35" s="37">
        <v>25.5</v>
      </c>
      <c r="E35" s="37">
        <v>26</v>
      </c>
      <c r="F35" s="37">
        <v>28</v>
      </c>
      <c r="G35" s="37">
        <v>3.1</v>
      </c>
      <c r="H35" s="37">
        <v>15.55</v>
      </c>
      <c r="I35" s="37">
        <v>15.6744</v>
      </c>
      <c r="J35" s="36">
        <v>2.3054298499999999</v>
      </c>
      <c r="K35" s="36">
        <v>4.0542221399999994</v>
      </c>
      <c r="L35" s="36">
        <v>1.2524682700000001</v>
      </c>
      <c r="M35" s="36">
        <v>2.7376962709090904</v>
      </c>
      <c r="N35" s="35">
        <v>10.34981653090909</v>
      </c>
      <c r="O35" s="36">
        <v>14.279774836666668</v>
      </c>
      <c r="P35" s="36">
        <v>2.4480743299999999</v>
      </c>
      <c r="Q35" s="36">
        <v>3.91884693</v>
      </c>
      <c r="R35" s="36">
        <v>4.1203261900000001</v>
      </c>
      <c r="S35" s="35">
        <v>24.76702228666667</v>
      </c>
      <c r="T35" s="36">
        <v>4.3840233919999996</v>
      </c>
      <c r="U35" s="36">
        <v>7.5353471170000006</v>
      </c>
      <c r="V35" s="36">
        <v>2.7921622970000004</v>
      </c>
      <c r="W35" s="36">
        <v>15.801212075</v>
      </c>
      <c r="X35" s="35">
        <v>30.512744881000003</v>
      </c>
      <c r="Y35" s="36">
        <v>4.4505017879999995</v>
      </c>
      <c r="Z35" s="36">
        <v>2.4314905999999996</v>
      </c>
      <c r="AA35" s="36">
        <v>7.2806502589999997</v>
      </c>
      <c r="AB35" s="36">
        <v>3.068924719</v>
      </c>
      <c r="AC35" s="35">
        <v>17.231567366</v>
      </c>
      <c r="AD35" s="36">
        <v>2.378941996</v>
      </c>
      <c r="AE35" s="36">
        <v>3.1129565279999998</v>
      </c>
      <c r="AF35" s="36">
        <v>3.9463378700000002</v>
      </c>
      <c r="AG35" s="36">
        <v>2.2253134190000003</v>
      </c>
      <c r="AH35" s="35">
        <v>11.663549813000001</v>
      </c>
      <c r="AI35" s="36">
        <v>2.2291111589999999</v>
      </c>
      <c r="AJ35" s="36">
        <v>2.9275085789999995</v>
      </c>
      <c r="AK35" s="36">
        <v>5.0489189190000001</v>
      </c>
      <c r="AL35" s="36">
        <v>5.5357099850000004</v>
      </c>
      <c r="AM35" s="35">
        <v>15.741248642</v>
      </c>
      <c r="AN35" s="36">
        <v>3.988908951</v>
      </c>
      <c r="AO35" s="36">
        <v>0</v>
      </c>
      <c r="AP35" s="36">
        <v>0</v>
      </c>
      <c r="AQ35" s="36">
        <v>0</v>
      </c>
      <c r="AR35" s="35">
        <v>3.988908951</v>
      </c>
      <c r="AS35" s="36">
        <v>0</v>
      </c>
      <c r="AT35" s="36">
        <v>0</v>
      </c>
      <c r="AU35" s="36">
        <v>0</v>
      </c>
      <c r="AV35" s="36">
        <v>0</v>
      </c>
      <c r="AW35" s="35">
        <v>0</v>
      </c>
      <c r="AX35" s="36">
        <v>0</v>
      </c>
      <c r="AY35" s="36">
        <v>0</v>
      </c>
      <c r="AZ35" s="36">
        <v>0</v>
      </c>
      <c r="BA35" s="36">
        <v>0</v>
      </c>
      <c r="BB35" s="36">
        <v>0</v>
      </c>
    </row>
    <row r="36" spans="1:54" ht="24.9" customHeight="1" x14ac:dyDescent="0.7">
      <c r="A36" s="45"/>
      <c r="B36" s="37"/>
      <c r="C36" s="37"/>
      <c r="D36" s="37"/>
      <c r="E36" s="37"/>
      <c r="F36" s="37"/>
      <c r="G36" s="37"/>
      <c r="H36" s="37"/>
      <c r="I36" s="37"/>
      <c r="J36" s="36"/>
      <c r="K36" s="36"/>
      <c r="L36" s="36"/>
      <c r="M36" s="36"/>
      <c r="N36" s="35"/>
      <c r="O36" s="38"/>
      <c r="P36" s="38"/>
      <c r="Q36" s="38"/>
      <c r="R36" s="38"/>
      <c r="S36" s="35"/>
      <c r="T36" s="36"/>
      <c r="U36" s="36"/>
      <c r="V36" s="36"/>
      <c r="W36" s="36"/>
      <c r="X36" s="35"/>
      <c r="Y36" s="36"/>
      <c r="Z36" s="36"/>
      <c r="AA36" s="36"/>
      <c r="AB36" s="36"/>
      <c r="AC36" s="35"/>
      <c r="AD36" s="36"/>
      <c r="AE36" s="36"/>
      <c r="AF36" s="36"/>
      <c r="AG36" s="36"/>
      <c r="AH36" s="35"/>
      <c r="AI36" s="36"/>
      <c r="AJ36" s="36"/>
      <c r="AK36" s="36"/>
      <c r="AL36" s="36"/>
      <c r="AM36" s="35"/>
      <c r="AN36" s="36"/>
      <c r="AO36" s="36"/>
      <c r="AP36" s="36"/>
      <c r="AQ36" s="36"/>
      <c r="AR36" s="35"/>
      <c r="AS36" s="36"/>
      <c r="AT36" s="36"/>
      <c r="AU36" s="36"/>
      <c r="AV36" s="36"/>
      <c r="AW36" s="35"/>
      <c r="AX36" s="36"/>
      <c r="AY36" s="36"/>
      <c r="AZ36" s="36"/>
      <c r="BA36" s="36"/>
      <c r="BB36" s="36"/>
    </row>
    <row r="37" spans="1:54" ht="24.9" customHeight="1" x14ac:dyDescent="0.7">
      <c r="A37" s="45" t="s">
        <v>52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6">
        <v>0</v>
      </c>
      <c r="K37" s="36">
        <v>0</v>
      </c>
      <c r="L37" s="36">
        <v>0</v>
      </c>
      <c r="M37" s="36">
        <v>0</v>
      </c>
      <c r="N37" s="35">
        <v>0</v>
      </c>
      <c r="O37" s="38">
        <v>0</v>
      </c>
      <c r="P37" s="38">
        <v>0</v>
      </c>
      <c r="Q37" s="38">
        <v>0</v>
      </c>
      <c r="R37" s="38">
        <v>0</v>
      </c>
      <c r="S37" s="35">
        <v>0</v>
      </c>
      <c r="T37" s="36">
        <v>0</v>
      </c>
      <c r="U37" s="36">
        <v>0</v>
      </c>
      <c r="V37" s="36">
        <v>0</v>
      </c>
      <c r="W37" s="36">
        <v>0</v>
      </c>
      <c r="X37" s="35">
        <v>0</v>
      </c>
      <c r="Y37" s="36">
        <v>0</v>
      </c>
      <c r="Z37" s="36">
        <v>0</v>
      </c>
      <c r="AA37" s="36">
        <v>0</v>
      </c>
      <c r="AB37" s="36">
        <v>0</v>
      </c>
      <c r="AC37" s="35">
        <v>0</v>
      </c>
      <c r="AD37" s="36">
        <v>0</v>
      </c>
      <c r="AE37" s="36">
        <v>0</v>
      </c>
      <c r="AF37" s="36">
        <v>0</v>
      </c>
      <c r="AG37" s="36">
        <v>0</v>
      </c>
      <c r="AH37" s="35">
        <v>0</v>
      </c>
      <c r="AI37" s="36">
        <v>0</v>
      </c>
      <c r="AJ37" s="36">
        <v>0</v>
      </c>
      <c r="AK37" s="36">
        <v>0</v>
      </c>
      <c r="AL37" s="36">
        <v>0</v>
      </c>
      <c r="AM37" s="35">
        <v>0</v>
      </c>
      <c r="AN37" s="36">
        <v>0</v>
      </c>
      <c r="AO37" s="36">
        <v>0</v>
      </c>
      <c r="AP37" s="36">
        <v>0</v>
      </c>
      <c r="AQ37" s="36">
        <v>0</v>
      </c>
      <c r="AR37" s="35">
        <v>0</v>
      </c>
      <c r="AS37" s="36">
        <v>0</v>
      </c>
      <c r="AT37" s="36">
        <v>0</v>
      </c>
      <c r="AU37" s="36">
        <v>0</v>
      </c>
      <c r="AV37" s="36">
        <v>0</v>
      </c>
      <c r="AW37" s="35">
        <v>0</v>
      </c>
      <c r="AX37" s="36">
        <v>0</v>
      </c>
      <c r="AY37" s="36">
        <v>0</v>
      </c>
      <c r="AZ37" s="36">
        <v>0</v>
      </c>
      <c r="BA37" s="36">
        <v>0</v>
      </c>
      <c r="BB37" s="36">
        <v>0</v>
      </c>
    </row>
    <row r="38" spans="1:54" ht="22.8" customHeight="1" x14ac:dyDescent="0.7">
      <c r="A38" s="45"/>
      <c r="B38" s="37"/>
      <c r="C38" s="37"/>
      <c r="D38" s="37"/>
      <c r="E38" s="37"/>
      <c r="F38" s="37"/>
      <c r="G38" s="37"/>
      <c r="H38" s="37"/>
      <c r="I38" s="37"/>
      <c r="J38" s="36"/>
      <c r="K38" s="36"/>
      <c r="L38" s="36"/>
      <c r="M38" s="36"/>
      <c r="N38" s="35"/>
      <c r="O38" s="36"/>
      <c r="P38" s="36"/>
      <c r="Q38" s="36"/>
      <c r="R38" s="36"/>
      <c r="S38" s="35"/>
      <c r="T38" s="36"/>
      <c r="U38" s="36"/>
      <c r="V38" s="36"/>
      <c r="W38" s="36"/>
      <c r="X38" s="35"/>
      <c r="Y38" s="36"/>
      <c r="Z38" s="36"/>
      <c r="AA38" s="36"/>
      <c r="AB38" s="36"/>
      <c r="AC38" s="35"/>
      <c r="AD38" s="36"/>
      <c r="AE38" s="36"/>
      <c r="AF38" s="36"/>
      <c r="AG38" s="36"/>
      <c r="AH38" s="35"/>
      <c r="AI38" s="36"/>
      <c r="AJ38" s="36"/>
      <c r="AK38" s="36"/>
      <c r="AL38" s="36"/>
      <c r="AM38" s="35"/>
      <c r="AN38" s="36"/>
      <c r="AO38" s="36"/>
      <c r="AP38" s="36"/>
      <c r="AQ38" s="36"/>
      <c r="AR38" s="35"/>
      <c r="AS38" s="36"/>
      <c r="AT38" s="36"/>
      <c r="AU38" s="36"/>
      <c r="AV38" s="36"/>
      <c r="AW38" s="35"/>
      <c r="AX38" s="36"/>
      <c r="AY38" s="36"/>
      <c r="AZ38" s="36"/>
      <c r="BA38" s="36"/>
      <c r="BB38" s="35"/>
    </row>
    <row r="39" spans="1:54" s="20" customFormat="1" ht="24.9" customHeight="1" x14ac:dyDescent="0.65">
      <c r="A39" s="50" t="s">
        <v>53</v>
      </c>
      <c r="B39" s="33">
        <v>2762.3142189589853</v>
      </c>
      <c r="C39" s="33">
        <v>5161.8088152526743</v>
      </c>
      <c r="D39" s="33">
        <v>7562.0190031332177</v>
      </c>
      <c r="E39" s="33">
        <v>6710.2342201500005</v>
      </c>
      <c r="F39" s="33">
        <v>6808.8779263649994</v>
      </c>
      <c r="G39" s="33">
        <v>6306.2536112829994</v>
      </c>
      <c r="H39" s="33">
        <v>6062.3350975233334</v>
      </c>
      <c r="I39" s="33">
        <v>5236.1805660052005</v>
      </c>
      <c r="J39" s="34">
        <v>1270.912332765876</v>
      </c>
      <c r="K39" s="34">
        <v>1366.3438689247903</v>
      </c>
      <c r="L39" s="34">
        <v>1388.772649022716</v>
      </c>
      <c r="M39" s="34">
        <v>1422.140152806875</v>
      </c>
      <c r="N39" s="35">
        <v>5448.1690035202573</v>
      </c>
      <c r="O39" s="34">
        <v>1791.5604864666668</v>
      </c>
      <c r="P39" s="34">
        <v>1740.5963891399999</v>
      </c>
      <c r="Q39" s="34">
        <v>1769.5196544400001</v>
      </c>
      <c r="R39" s="34">
        <v>1765.32034608</v>
      </c>
      <c r="S39" s="35">
        <v>7066.9968761266664</v>
      </c>
      <c r="T39" s="34">
        <v>1105.0352817840003</v>
      </c>
      <c r="U39" s="34">
        <v>1315.4472728349999</v>
      </c>
      <c r="V39" s="34">
        <v>1145.619303144</v>
      </c>
      <c r="W39" s="34">
        <v>1251.1122944640003</v>
      </c>
      <c r="X39" s="35">
        <v>4817.2141522270003</v>
      </c>
      <c r="Y39" s="34">
        <v>1321.6773090793115</v>
      </c>
      <c r="Z39" s="34">
        <v>1019.4277964182074</v>
      </c>
      <c r="AA39" s="34">
        <v>1258.5746973862067</v>
      </c>
      <c r="AB39" s="34">
        <v>1777.050588761208</v>
      </c>
      <c r="AC39" s="35">
        <v>5376.7303916449337</v>
      </c>
      <c r="AD39" s="34">
        <v>1662.8211260099999</v>
      </c>
      <c r="AE39" s="34">
        <v>1780.5297697329997</v>
      </c>
      <c r="AF39" s="34">
        <v>1961.588156436</v>
      </c>
      <c r="AG39" s="34">
        <v>2169.0661061909996</v>
      </c>
      <c r="AH39" s="35">
        <v>7574.0051583699988</v>
      </c>
      <c r="AI39" s="34">
        <v>1977.1596472610001</v>
      </c>
      <c r="AJ39" s="34">
        <v>2103.5126730009997</v>
      </c>
      <c r="AK39" s="34">
        <v>2251.0947405210004</v>
      </c>
      <c r="AL39" s="34">
        <v>2301.2047209840011</v>
      </c>
      <c r="AM39" s="35">
        <v>8632.9717817670025</v>
      </c>
      <c r="AN39" s="34">
        <v>2003.6974047899998</v>
      </c>
      <c r="AO39" s="34">
        <v>2286.277426179</v>
      </c>
      <c r="AP39" s="34">
        <v>2383.4558518150002</v>
      </c>
      <c r="AQ39" s="34">
        <v>2550.0666006040005</v>
      </c>
      <c r="AR39" s="35">
        <v>9223.497283388002</v>
      </c>
      <c r="AS39" s="34">
        <v>2140.1231596619996</v>
      </c>
      <c r="AT39" s="34">
        <v>2200.1329162511702</v>
      </c>
      <c r="AU39" s="34">
        <v>2595.7350367003201</v>
      </c>
      <c r="AV39" s="34">
        <v>2677.536668228001</v>
      </c>
      <c r="AW39" s="35">
        <v>9613.5277808414903</v>
      </c>
      <c r="AX39" s="34">
        <v>2235.7174791720004</v>
      </c>
      <c r="AY39" s="34">
        <v>2456.7110192159994</v>
      </c>
      <c r="AZ39" s="34">
        <v>2548.853571393</v>
      </c>
      <c r="BA39" s="34">
        <v>2869.6601669329998</v>
      </c>
      <c r="BB39" s="35">
        <v>10110.942236714</v>
      </c>
    </row>
    <row r="40" spans="1:54" ht="24.9" customHeight="1" x14ac:dyDescent="0.7">
      <c r="A40" s="51" t="s">
        <v>54</v>
      </c>
      <c r="B40" s="39">
        <v>35.34378285720134</v>
      </c>
      <c r="C40" s="39">
        <v>56.779896967779415</v>
      </c>
      <c r="D40" s="39">
        <v>83.182209034465387</v>
      </c>
      <c r="E40" s="39">
        <v>73.812576421650007</v>
      </c>
      <c r="F40" s="39">
        <v>285.06172723577993</v>
      </c>
      <c r="G40" s="39">
        <v>338.44649468299991</v>
      </c>
      <c r="H40" s="39">
        <v>355.7759890187067</v>
      </c>
      <c r="I40" s="39">
        <v>294.99882135517208</v>
      </c>
      <c r="J40" s="38">
        <v>81.684758957560021</v>
      </c>
      <c r="K40" s="38">
        <v>86.481739623400031</v>
      </c>
      <c r="L40" s="38">
        <v>86.106833004500018</v>
      </c>
      <c r="M40" s="38">
        <v>92.921966648060035</v>
      </c>
      <c r="N40" s="35">
        <v>347.19529823352013</v>
      </c>
      <c r="O40" s="36">
        <v>98.52265351133336</v>
      </c>
      <c r="P40" s="36">
        <v>104.04860280539999</v>
      </c>
      <c r="Q40" s="36">
        <v>111.08016198840001</v>
      </c>
      <c r="R40" s="36">
        <v>112.54323806879999</v>
      </c>
      <c r="S40" s="35">
        <v>426.19465637393336</v>
      </c>
      <c r="T40" s="36">
        <v>75.938489162140002</v>
      </c>
      <c r="U40" s="36">
        <v>86.40861560606001</v>
      </c>
      <c r="V40" s="36">
        <v>68.007203883849996</v>
      </c>
      <c r="W40" s="36">
        <v>67.086140670670019</v>
      </c>
      <c r="X40" s="35">
        <v>297.44044932272004</v>
      </c>
      <c r="Y40" s="36">
        <v>75.12646347506427</v>
      </c>
      <c r="Z40" s="36">
        <v>57.509984071672818</v>
      </c>
      <c r="AA40" s="36">
        <v>59.151767717812739</v>
      </c>
      <c r="AB40" s="36">
        <v>96.849284222592871</v>
      </c>
      <c r="AC40" s="35">
        <v>288.63749948714269</v>
      </c>
      <c r="AD40" s="36">
        <v>88.08345046941001</v>
      </c>
      <c r="AE40" s="36">
        <v>100.61241514224997</v>
      </c>
      <c r="AF40" s="36">
        <v>113.96443998785999</v>
      </c>
      <c r="AG40" s="36">
        <v>121.25814154310996</v>
      </c>
      <c r="AH40" s="35">
        <v>423.91844714262993</v>
      </c>
      <c r="AI40" s="36">
        <v>111.75642287040002</v>
      </c>
      <c r="AJ40" s="36">
        <v>114.32162934202996</v>
      </c>
      <c r="AK40" s="36">
        <v>126.28641494322814</v>
      </c>
      <c r="AL40" s="36">
        <v>133.06344861326014</v>
      </c>
      <c r="AM40" s="35">
        <v>485.4279157689183</v>
      </c>
      <c r="AN40" s="36">
        <v>121.08798449549997</v>
      </c>
      <c r="AO40" s="36">
        <v>142.25188469899001</v>
      </c>
      <c r="AP40" s="36">
        <v>144.77168412586002</v>
      </c>
      <c r="AQ40" s="36">
        <v>154.95593449193007</v>
      </c>
      <c r="AR40" s="35">
        <v>563.06748781228009</v>
      </c>
      <c r="AS40" s="36">
        <v>128.16519186415999</v>
      </c>
      <c r="AT40" s="36">
        <v>122.51849329996872</v>
      </c>
      <c r="AU40" s="36">
        <v>151.33135263962868</v>
      </c>
      <c r="AV40" s="36">
        <v>154.94721757053011</v>
      </c>
      <c r="AW40" s="35">
        <v>556.96225537428757</v>
      </c>
      <c r="AX40" s="36">
        <v>130.33825639912001</v>
      </c>
      <c r="AY40" s="36">
        <v>151.27622599616996</v>
      </c>
      <c r="AZ40" s="36">
        <v>150.55082398179997</v>
      </c>
      <c r="BA40" s="36">
        <v>164.99465060539995</v>
      </c>
      <c r="BB40" s="35">
        <v>597.15995698248992</v>
      </c>
    </row>
    <row r="41" spans="1:54" ht="24.9" customHeight="1" x14ac:dyDescent="0.7">
      <c r="A41" s="45"/>
      <c r="B41" s="37"/>
      <c r="C41" s="37"/>
      <c r="D41" s="37"/>
      <c r="E41" s="37"/>
      <c r="F41" s="37"/>
      <c r="G41" s="37"/>
      <c r="H41" s="37"/>
      <c r="I41" s="37"/>
      <c r="J41" s="36"/>
      <c r="K41" s="36"/>
      <c r="L41" s="36"/>
      <c r="M41" s="36"/>
      <c r="N41" s="35"/>
      <c r="O41" s="36"/>
      <c r="P41" s="36"/>
      <c r="Q41" s="36"/>
      <c r="R41" s="36"/>
      <c r="S41" s="35"/>
      <c r="T41" s="36"/>
      <c r="U41" s="36"/>
      <c r="V41" s="36"/>
      <c r="W41" s="36"/>
      <c r="X41" s="35"/>
      <c r="Y41" s="36"/>
      <c r="Z41" s="36"/>
      <c r="AA41" s="36"/>
      <c r="AB41" s="36"/>
      <c r="AC41" s="35"/>
      <c r="AD41" s="36"/>
      <c r="AE41" s="36"/>
      <c r="AF41" s="36"/>
      <c r="AG41" s="36"/>
      <c r="AH41" s="35"/>
      <c r="AI41" s="36"/>
      <c r="AJ41" s="36"/>
      <c r="AK41" s="36"/>
      <c r="AL41" s="36"/>
      <c r="AM41" s="35"/>
      <c r="AN41" s="36"/>
      <c r="AO41" s="36"/>
      <c r="AP41" s="36"/>
      <c r="AQ41" s="36"/>
      <c r="AR41" s="35"/>
      <c r="AS41" s="36"/>
      <c r="AT41" s="36"/>
      <c r="AU41" s="36"/>
      <c r="AV41" s="36"/>
      <c r="AW41" s="35"/>
      <c r="AX41" s="36"/>
      <c r="AY41" s="36"/>
      <c r="AZ41" s="36"/>
      <c r="BA41" s="36"/>
      <c r="BB41" s="35"/>
    </row>
    <row r="42" spans="1:54" s="18" customFormat="1" ht="24.9" customHeight="1" x14ac:dyDescent="0.65">
      <c r="A42" s="44" t="s">
        <v>55</v>
      </c>
      <c r="B42" s="35">
        <v>2704.9549261017837</v>
      </c>
      <c r="C42" s="35">
        <v>5080.8118572848944</v>
      </c>
      <c r="D42" s="35">
        <v>7453.3367940987519</v>
      </c>
      <c r="E42" s="35">
        <v>6610.4216437283503</v>
      </c>
      <c r="F42" s="35">
        <v>6495.81619912922</v>
      </c>
      <c r="G42" s="35">
        <v>5964.7071165999996</v>
      </c>
      <c r="H42" s="35">
        <v>5691.0091085046261</v>
      </c>
      <c r="I42" s="35">
        <v>4925.5073446500282</v>
      </c>
      <c r="J42" s="34">
        <v>1186.9221439583159</v>
      </c>
      <c r="K42" s="34">
        <v>1275.8079071613902</v>
      </c>
      <c r="L42" s="34">
        <v>1301.413347748216</v>
      </c>
      <c r="M42" s="34">
        <v>1326.4804898879058</v>
      </c>
      <c r="N42" s="35">
        <v>5090.6238887558284</v>
      </c>
      <c r="O42" s="34">
        <v>1678.7580581186667</v>
      </c>
      <c r="P42" s="34">
        <v>1634.0997120046</v>
      </c>
      <c r="Q42" s="34">
        <v>1654.5206455216</v>
      </c>
      <c r="R42" s="34">
        <v>1648.6567818212</v>
      </c>
      <c r="S42" s="35">
        <v>6616.0351974660662</v>
      </c>
      <c r="T42" s="34">
        <v>1024.7127692298602</v>
      </c>
      <c r="U42" s="34">
        <v>1221.50331011194</v>
      </c>
      <c r="V42" s="34">
        <v>1074.81993696315</v>
      </c>
      <c r="W42" s="34">
        <v>1168.2249417183305</v>
      </c>
      <c r="X42" s="35">
        <v>4489.2609580232802</v>
      </c>
      <c r="Y42" s="34">
        <v>1242.100343816247</v>
      </c>
      <c r="Z42" s="34">
        <v>959.48632174653471</v>
      </c>
      <c r="AA42" s="34">
        <v>1192.142279409394</v>
      </c>
      <c r="AB42" s="34">
        <v>1677.1323798196152</v>
      </c>
      <c r="AC42" s="35">
        <v>5070.861324791791</v>
      </c>
      <c r="AD42" s="34">
        <v>1572.3587335445898</v>
      </c>
      <c r="AE42" s="34">
        <v>1676.8043980627497</v>
      </c>
      <c r="AF42" s="34">
        <v>1843.67737857814</v>
      </c>
      <c r="AG42" s="34">
        <v>2045.5826512288895</v>
      </c>
      <c r="AH42" s="35">
        <v>7138.4231614143691</v>
      </c>
      <c r="AI42" s="34">
        <v>1863.1741132316001</v>
      </c>
      <c r="AJ42" s="34">
        <v>1986.2635350799696</v>
      </c>
      <c r="AK42" s="34">
        <v>2119.7594066587726</v>
      </c>
      <c r="AL42" s="34">
        <v>2162.605562385741</v>
      </c>
      <c r="AM42" s="35">
        <v>8131.8026173560829</v>
      </c>
      <c r="AN42" s="34">
        <v>1878.6205113434999</v>
      </c>
      <c r="AO42" s="34">
        <v>2144.0255414800099</v>
      </c>
      <c r="AP42" s="34">
        <v>2238.6841676891399</v>
      </c>
      <c r="AQ42" s="34">
        <v>2395.1106661120702</v>
      </c>
      <c r="AR42" s="35">
        <v>8656.4408866247195</v>
      </c>
      <c r="AS42" s="34">
        <v>2011.9579677978395</v>
      </c>
      <c r="AT42" s="34">
        <v>2077.6144229512015</v>
      </c>
      <c r="AU42" s="34">
        <v>2444.4036840606914</v>
      </c>
      <c r="AV42" s="34">
        <v>2522.5894506574709</v>
      </c>
      <c r="AW42" s="35">
        <v>9056.5655254672038</v>
      </c>
      <c r="AX42" s="34">
        <v>2105.3792227728804</v>
      </c>
      <c r="AY42" s="34">
        <v>2305.4347932198293</v>
      </c>
      <c r="AZ42" s="34">
        <v>2398.3027474112</v>
      </c>
      <c r="BA42" s="34">
        <v>2704.6655163276</v>
      </c>
      <c r="BB42" s="35">
        <v>9513.7822797315093</v>
      </c>
    </row>
    <row r="43" spans="1:54" ht="24.9" customHeight="1" x14ac:dyDescent="0.7">
      <c r="A43" s="45"/>
      <c r="B43" s="3"/>
      <c r="C43" s="3"/>
      <c r="D43" s="3"/>
      <c r="E43" s="2"/>
      <c r="F43" s="2"/>
      <c r="G43" s="2"/>
      <c r="H43" s="2"/>
      <c r="I43" s="2"/>
      <c r="J43" s="19"/>
      <c r="K43" s="19"/>
      <c r="L43" s="19"/>
      <c r="M43" s="19"/>
      <c r="N43" s="21"/>
      <c r="O43" s="19"/>
      <c r="P43" s="19"/>
      <c r="Q43" s="19"/>
      <c r="R43" s="19"/>
      <c r="S43" s="21"/>
      <c r="T43" s="19"/>
      <c r="U43" s="19"/>
      <c r="V43" s="19"/>
      <c r="W43" s="19"/>
      <c r="X43" s="21"/>
      <c r="Y43" s="19"/>
      <c r="Z43" s="19"/>
      <c r="AA43" s="19"/>
      <c r="AB43" s="19"/>
      <c r="AC43" s="21"/>
      <c r="AD43" s="19"/>
      <c r="AE43" s="19"/>
      <c r="AF43" s="19"/>
      <c r="AG43" s="19"/>
      <c r="AH43" s="21"/>
      <c r="AI43" s="59"/>
      <c r="AJ43" s="59"/>
      <c r="AK43" s="59"/>
      <c r="AL43" s="59"/>
      <c r="AM43" s="22"/>
      <c r="AN43" s="59"/>
      <c r="AO43" s="59"/>
      <c r="AP43" s="59"/>
      <c r="AQ43" s="59"/>
      <c r="AR43" s="22"/>
      <c r="AS43" s="59"/>
      <c r="AT43" s="59"/>
      <c r="AU43" s="59"/>
      <c r="AV43" s="59"/>
      <c r="AW43" s="22"/>
      <c r="AX43" s="59"/>
      <c r="AY43" s="59"/>
      <c r="AZ43" s="59"/>
      <c r="BA43" s="59"/>
      <c r="BB43" s="22"/>
    </row>
    <row r="44" spans="1:54" s="80" customFormat="1" ht="24.9" customHeight="1" x14ac:dyDescent="0.7">
      <c r="A44" s="75" t="s">
        <v>56</v>
      </c>
      <c r="B44" s="76">
        <v>0.22191015226680766</v>
      </c>
      <c r="C44" s="76">
        <v>87.833512797459107</v>
      </c>
      <c r="D44" s="76">
        <v>46.69578412772988</v>
      </c>
      <c r="E44" s="76">
        <v>-11.309232007840942</v>
      </c>
      <c r="F44" s="76">
        <v>-1.7337085404811159</v>
      </c>
      <c r="G44" s="76">
        <v>-8.1761716503064967</v>
      </c>
      <c r="H44" s="76">
        <v>-4.5886244327682402</v>
      </c>
      <c r="I44" s="76">
        <v>-13.451072547233045</v>
      </c>
      <c r="J44" s="77">
        <v>3.7453755859619742</v>
      </c>
      <c r="K44" s="77">
        <v>-3.4825831341443902</v>
      </c>
      <c r="L44" s="77">
        <v>-5.3815731724966787</v>
      </c>
      <c r="M44" s="77">
        <v>-7.1696232587209359</v>
      </c>
      <c r="N44" s="78">
        <v>3.3522748531711333</v>
      </c>
      <c r="O44" s="79">
        <v>41.437925534029276</v>
      </c>
      <c r="P44" s="79">
        <v>28.083522827538477</v>
      </c>
      <c r="Q44" s="79">
        <v>27.132601520059076</v>
      </c>
      <c r="R44" s="79">
        <v>24.288053566511159</v>
      </c>
      <c r="S44" s="78">
        <v>29.965115122324537</v>
      </c>
      <c r="T44" s="79">
        <v>-38.960068470007833</v>
      </c>
      <c r="U44" s="79">
        <v>-25.249157004410417</v>
      </c>
      <c r="V44" s="79">
        <v>-35.037381378562074</v>
      </c>
      <c r="W44" s="79">
        <v>-29.140803919913349</v>
      </c>
      <c r="X44" s="78">
        <v>-32.145751586347934</v>
      </c>
      <c r="Y44" s="79">
        <v>21.214488695185096</v>
      </c>
      <c r="Z44" s="79">
        <v>-21.4503707191259</v>
      </c>
      <c r="AA44" s="79">
        <v>10.915534631571155</v>
      </c>
      <c r="AB44" s="79">
        <v>43.562452737290293</v>
      </c>
      <c r="AC44" s="78">
        <v>12.955369986435405</v>
      </c>
      <c r="AD44" s="79">
        <v>26.588704477260848</v>
      </c>
      <c r="AE44" s="79">
        <v>74.760635983897544</v>
      </c>
      <c r="AF44" s="79">
        <v>54.652461406831975</v>
      </c>
      <c r="AG44" s="79">
        <v>21.969063136739585</v>
      </c>
      <c r="AH44" s="78">
        <v>40.773385509758</v>
      </c>
      <c r="AI44" s="79">
        <v>18.495485380198275</v>
      </c>
      <c r="AJ44" s="79">
        <v>18.455291349112947</v>
      </c>
      <c r="AK44" s="79">
        <v>14.974530321218648</v>
      </c>
      <c r="AL44" s="79">
        <v>5.7207618126087212</v>
      </c>
      <c r="AM44" s="78">
        <v>13.915950812656664</v>
      </c>
      <c r="AN44" s="79">
        <v>0.82903674982413023</v>
      </c>
      <c r="AO44" s="79">
        <v>7.9426523023637285</v>
      </c>
      <c r="AP44" s="79">
        <v>5.6102952371288151</v>
      </c>
      <c r="AQ44" s="79">
        <v>10.751156279734818</v>
      </c>
      <c r="AR44" s="78">
        <v>6.4516847488264917</v>
      </c>
      <c r="AS44" s="79">
        <v>7.0976259254714069</v>
      </c>
      <c r="AT44" s="79">
        <v>-3.0974966129818204</v>
      </c>
      <c r="AU44" s="79">
        <v>9.1893050096433893</v>
      </c>
      <c r="AV44" s="79">
        <v>5.3224590558203388</v>
      </c>
      <c r="AW44" s="78">
        <v>4.6222765693545886</v>
      </c>
      <c r="AX44" s="79">
        <v>4.6433005296474317</v>
      </c>
      <c r="AY44" s="79">
        <v>10.965478856515375</v>
      </c>
      <c r="AZ44" s="79">
        <v>-1.8859788565245283</v>
      </c>
      <c r="BA44" s="79">
        <v>7.217823955565783</v>
      </c>
      <c r="BB44" s="78">
        <v>5.0484563157921825</v>
      </c>
    </row>
    <row r="45" spans="1:54" ht="24.9" customHeight="1" thickBot="1" x14ac:dyDescent="0.75">
      <c r="A45" s="52"/>
      <c r="B45" s="53"/>
      <c r="C45" s="53"/>
      <c r="D45" s="53"/>
      <c r="E45" s="53"/>
      <c r="F45" s="53"/>
      <c r="G45" s="53"/>
      <c r="H45" s="53"/>
      <c r="I45" s="53"/>
      <c r="J45" s="55"/>
      <c r="K45" s="55"/>
      <c r="L45" s="55"/>
      <c r="M45" s="55"/>
      <c r="N45" s="63"/>
      <c r="O45" s="55"/>
      <c r="P45" s="55"/>
      <c r="Q45" s="55"/>
      <c r="R45" s="55"/>
      <c r="S45" s="63"/>
      <c r="T45" s="55"/>
      <c r="U45" s="55"/>
      <c r="V45" s="55"/>
      <c r="W45" s="55"/>
      <c r="X45" s="63"/>
      <c r="Y45" s="55"/>
      <c r="Z45" s="55"/>
      <c r="AA45" s="55"/>
      <c r="AB45" s="55"/>
      <c r="AC45" s="63"/>
      <c r="AD45" s="55"/>
      <c r="AE45" s="55"/>
      <c r="AF45" s="55"/>
      <c r="AG45" s="55"/>
      <c r="AH45" s="63"/>
      <c r="AI45" s="55"/>
      <c r="AJ45" s="55"/>
      <c r="AK45" s="55"/>
      <c r="AL45" s="55"/>
      <c r="AM45" s="63"/>
      <c r="AN45" s="55"/>
      <c r="AO45" s="55"/>
      <c r="AP45" s="55"/>
      <c r="AQ45" s="55"/>
      <c r="AR45" s="63"/>
      <c r="AS45" s="55"/>
      <c r="AT45" s="55"/>
      <c r="AU45" s="55"/>
      <c r="AV45" s="55"/>
      <c r="AW45" s="63"/>
      <c r="AX45" s="55"/>
      <c r="AY45" s="55"/>
      <c r="AZ45" s="55"/>
      <c r="BA45" s="55"/>
      <c r="BB45" s="63"/>
    </row>
    <row r="46" spans="1:54" s="20" customFormat="1" ht="24.9" customHeight="1" x14ac:dyDescent="0.65">
      <c r="A46" s="54" t="s">
        <v>57</v>
      </c>
      <c r="B46" s="32">
        <v>741.22669000890005</v>
      </c>
      <c r="C46" s="32">
        <v>554</v>
      </c>
      <c r="D46" s="32">
        <v>512.5</v>
      </c>
      <c r="E46" s="32">
        <v>730.58337700000004</v>
      </c>
      <c r="F46" s="32">
        <v>658.05799999999999</v>
      </c>
      <c r="G46" s="32">
        <v>352.28985570999998</v>
      </c>
      <c r="H46" s="32">
        <v>586.28994424000007</v>
      </c>
      <c r="I46" s="32">
        <v>634.39750000000004</v>
      </c>
      <c r="J46" s="31">
        <v>115.41556482999999</v>
      </c>
      <c r="K46" s="31">
        <v>89.583550080000023</v>
      </c>
      <c r="L46" s="31">
        <v>92.229943109999994</v>
      </c>
      <c r="M46" s="31">
        <v>81.093188900000044</v>
      </c>
      <c r="N46" s="32">
        <v>378.32224692000005</v>
      </c>
      <c r="O46" s="31">
        <v>125.41954141666668</v>
      </c>
      <c r="P46" s="31">
        <v>111.96456850000001</v>
      </c>
      <c r="Q46" s="31">
        <v>107.45029124999998</v>
      </c>
      <c r="R46" s="31">
        <v>106.38317142000001</v>
      </c>
      <c r="S46" s="32">
        <v>451.21757258666668</v>
      </c>
      <c r="T46" s="31">
        <v>40.680173187999998</v>
      </c>
      <c r="U46" s="31">
        <v>39.113820490999998</v>
      </c>
      <c r="V46" s="31">
        <v>60.705166827000028</v>
      </c>
      <c r="W46" s="31">
        <v>53.768799441000006</v>
      </c>
      <c r="X46" s="32">
        <v>194.26795994700001</v>
      </c>
      <c r="Y46" s="31">
        <v>200.37653565700003</v>
      </c>
      <c r="Z46" s="31">
        <v>155.60362767399999</v>
      </c>
      <c r="AA46" s="31">
        <v>116.3210999316002</v>
      </c>
      <c r="AB46" s="31">
        <v>161.54005055799999</v>
      </c>
      <c r="AC46" s="32">
        <v>633.84131382060025</v>
      </c>
      <c r="AD46" s="31">
        <v>153.41026865500004</v>
      </c>
      <c r="AE46" s="31">
        <v>93.324249093999967</v>
      </c>
      <c r="AF46" s="31">
        <v>96.111253331000057</v>
      </c>
      <c r="AG46" s="31">
        <v>103.77281826900007</v>
      </c>
      <c r="AH46" s="32">
        <v>446.61858934900016</v>
      </c>
      <c r="AI46" s="31">
        <v>100.87641825400004</v>
      </c>
      <c r="AJ46" s="31">
        <v>126.84024336299994</v>
      </c>
      <c r="AK46" s="31">
        <v>143.82500069099999</v>
      </c>
      <c r="AL46" s="31">
        <v>148.34712096700011</v>
      </c>
      <c r="AM46" s="32">
        <v>519.88878327500015</v>
      </c>
      <c r="AN46" s="31">
        <v>126.4820752060001</v>
      </c>
      <c r="AO46" s="31">
        <v>147.65828177099982</v>
      </c>
      <c r="AP46" s="31">
        <v>162.17511348099993</v>
      </c>
      <c r="AQ46" s="31">
        <v>192.60536848000004</v>
      </c>
      <c r="AR46" s="32">
        <v>628.92083893799986</v>
      </c>
      <c r="AS46" s="31">
        <v>199.67314683199999</v>
      </c>
      <c r="AT46" s="31">
        <v>233.81975552599999</v>
      </c>
      <c r="AU46" s="31">
        <v>274.77353502499994</v>
      </c>
      <c r="AV46" s="31">
        <v>293.40896525999989</v>
      </c>
      <c r="AW46" s="32">
        <v>1001.6754026429999</v>
      </c>
      <c r="AX46" s="31">
        <v>278.35728061199995</v>
      </c>
      <c r="AY46" s="31">
        <v>235.98212962899993</v>
      </c>
      <c r="AZ46" s="31">
        <v>172.95677718900001</v>
      </c>
      <c r="BA46" s="31">
        <v>262.60969589800004</v>
      </c>
      <c r="BB46" s="32">
        <v>949.90588332799996</v>
      </c>
    </row>
    <row r="47" spans="1:54" s="20" customFormat="1" ht="24.9" customHeight="1" x14ac:dyDescent="0.65">
      <c r="A47" s="50" t="s">
        <v>58</v>
      </c>
      <c r="B47" s="33">
        <v>1963.7282360928837</v>
      </c>
      <c r="C47" s="33">
        <v>4526.8118572848944</v>
      </c>
      <c r="D47" s="33">
        <v>6940.8367940987519</v>
      </c>
      <c r="E47" s="33">
        <v>5879.8382667283504</v>
      </c>
      <c r="F47" s="33">
        <v>5837.75819912922</v>
      </c>
      <c r="G47" s="33">
        <v>5612.4172608899999</v>
      </c>
      <c r="H47" s="33">
        <v>5104.7191642646258</v>
      </c>
      <c r="I47" s="33">
        <v>4291.1098446500282</v>
      </c>
      <c r="J47" s="56">
        <v>1071.5065791283159</v>
      </c>
      <c r="K47" s="56">
        <v>1186.2243570813901</v>
      </c>
      <c r="L47" s="56">
        <v>1209.183404638216</v>
      </c>
      <c r="M47" s="56">
        <v>1245.3873009879057</v>
      </c>
      <c r="N47" s="33">
        <v>4712.3016418358284</v>
      </c>
      <c r="O47" s="56">
        <v>1553.3385167020001</v>
      </c>
      <c r="P47" s="56">
        <v>1522.1351435045999</v>
      </c>
      <c r="Q47" s="56">
        <v>1547.0703542716001</v>
      </c>
      <c r="R47" s="56">
        <v>1542.2736104011999</v>
      </c>
      <c r="S47" s="33">
        <v>6164.8176248793998</v>
      </c>
      <c r="T47" s="56">
        <v>984.03259604186019</v>
      </c>
      <c r="U47" s="56">
        <v>1182.3894896209399</v>
      </c>
      <c r="V47" s="56">
        <v>1014.1147701361499</v>
      </c>
      <c r="W47" s="56">
        <v>1114.4561422773304</v>
      </c>
      <c r="X47" s="33">
        <v>4294.9929980762799</v>
      </c>
      <c r="Y47" s="56">
        <v>1041.723808159247</v>
      </c>
      <c r="Z47" s="56">
        <v>803.88269407253472</v>
      </c>
      <c r="AA47" s="56">
        <v>1075.8211794777937</v>
      </c>
      <c r="AB47" s="56">
        <v>1515.5923292616151</v>
      </c>
      <c r="AC47" s="33">
        <v>4437.0200109711905</v>
      </c>
      <c r="AD47" s="56">
        <v>1418.9484648895898</v>
      </c>
      <c r="AE47" s="56">
        <v>1583.4801489687497</v>
      </c>
      <c r="AF47" s="56">
        <v>1747.56612524714</v>
      </c>
      <c r="AG47" s="56">
        <v>1941.8098329598895</v>
      </c>
      <c r="AH47" s="33">
        <v>6691.804572065369</v>
      </c>
      <c r="AI47" s="56">
        <v>1762.2976949776</v>
      </c>
      <c r="AJ47" s="56">
        <v>1859.4232917169697</v>
      </c>
      <c r="AK47" s="56">
        <v>1975.9344059677726</v>
      </c>
      <c r="AL47" s="56">
        <v>2014.2584414187409</v>
      </c>
      <c r="AM47" s="33">
        <v>7611.9138340810823</v>
      </c>
      <c r="AN47" s="56">
        <v>1752.1384361374999</v>
      </c>
      <c r="AO47" s="56">
        <v>1996.3672597090101</v>
      </c>
      <c r="AP47" s="56">
        <v>2076.5090542081398</v>
      </c>
      <c r="AQ47" s="56">
        <v>2202.5052976320703</v>
      </c>
      <c r="AR47" s="33">
        <v>8027.5200476867194</v>
      </c>
      <c r="AS47" s="56">
        <v>1812.2848209658396</v>
      </c>
      <c r="AT47" s="56">
        <v>1843.7946674252016</v>
      </c>
      <c r="AU47" s="56">
        <v>2169.6301490356914</v>
      </c>
      <c r="AV47" s="56">
        <v>2229.1804853974709</v>
      </c>
      <c r="AW47" s="33">
        <v>8054.8901228242039</v>
      </c>
      <c r="AX47" s="56">
        <v>1827.0219421608804</v>
      </c>
      <c r="AY47" s="56">
        <v>2069.4526635908296</v>
      </c>
      <c r="AZ47" s="56">
        <v>2225.3459702221999</v>
      </c>
      <c r="BA47" s="56">
        <v>2442.0558204295999</v>
      </c>
      <c r="BB47" s="33">
        <v>8563.8763964035097</v>
      </c>
    </row>
    <row r="48" spans="1:54" s="5" customFormat="1" ht="24.9" customHeight="1" x14ac:dyDescent="0.7">
      <c r="A48" s="66" t="s">
        <v>59</v>
      </c>
      <c r="B48" s="67">
        <v>117.58040050697463</v>
      </c>
      <c r="C48" s="67">
        <v>-25.259032429964435</v>
      </c>
      <c r="D48" s="67">
        <v>-7.4909747292418727</v>
      </c>
      <c r="E48" s="67">
        <v>42.552854048780489</v>
      </c>
      <c r="F48" s="67">
        <v>-9.9270499826880183</v>
      </c>
      <c r="G48" s="67">
        <v>-46.465227121317575</v>
      </c>
      <c r="H48" s="67">
        <v>66.422601939076458</v>
      </c>
      <c r="I48" s="67">
        <v>8.2054205828757887</v>
      </c>
      <c r="J48" s="68"/>
      <c r="K48" s="68"/>
      <c r="L48" s="68"/>
      <c r="M48" s="68"/>
      <c r="N48" s="3">
        <v>-40.365110688487896</v>
      </c>
      <c r="O48" s="1">
        <v>8.6677880937479515</v>
      </c>
      <c r="P48" s="1">
        <v>24.983401975042586</v>
      </c>
      <c r="Q48" s="1">
        <v>16.502610352743162</v>
      </c>
      <c r="R48" s="1">
        <v>31.186321395236138</v>
      </c>
      <c r="S48" s="3">
        <v>19.268051577754839</v>
      </c>
      <c r="T48" s="1">
        <v>-67.564724979456741</v>
      </c>
      <c r="U48" s="1">
        <v>-65.065894492327743</v>
      </c>
      <c r="V48" s="1">
        <v>-43.503953204035604</v>
      </c>
      <c r="W48" s="1">
        <v>-49.457420075661062</v>
      </c>
      <c r="X48" s="3">
        <v>-56.945834615143141</v>
      </c>
      <c r="Y48" s="1">
        <v>392.5655914269999</v>
      </c>
      <c r="Z48" s="1">
        <v>297.8226256619551</v>
      </c>
      <c r="AA48" s="1">
        <v>91.616473541859534</v>
      </c>
      <c r="AB48" s="1">
        <v>200.4345498456895</v>
      </c>
      <c r="AC48" s="3">
        <v>226.27166826352848</v>
      </c>
      <c r="AD48" s="1">
        <v>-23.439005394521729</v>
      </c>
      <c r="AE48" s="1">
        <v>-40.02437443841572</v>
      </c>
      <c r="AF48" s="1">
        <v>-17.3741880127372</v>
      </c>
      <c r="AG48" s="1">
        <v>-35.760315840844029</v>
      </c>
      <c r="AH48" s="3">
        <v>-29.537791303485594</v>
      </c>
      <c r="AI48" s="1">
        <v>-34.244024771993494</v>
      </c>
      <c r="AJ48" s="1">
        <v>35.91348936034975</v>
      </c>
      <c r="AK48" s="1">
        <v>49.644287954166309</v>
      </c>
      <c r="AL48" s="1">
        <v>42.953736288104324</v>
      </c>
      <c r="AM48" s="3">
        <v>16.405540582804679</v>
      </c>
      <c r="AN48" s="1">
        <v>25.383194006280775</v>
      </c>
      <c r="AO48" s="1">
        <v>16.412802322068565</v>
      </c>
      <c r="AP48" s="1">
        <v>12.758639111307325</v>
      </c>
      <c r="AQ48" s="1">
        <v>29.834247691834335</v>
      </c>
      <c r="AR48" s="3">
        <v>20.972188508503777</v>
      </c>
      <c r="AS48" s="1">
        <v>57.866754247030116</v>
      </c>
      <c r="AT48" s="1">
        <v>58.351941199360709</v>
      </c>
      <c r="AU48" s="1">
        <v>69.430148144888946</v>
      </c>
      <c r="AV48" s="1">
        <v>52.336857261830261</v>
      </c>
      <c r="AW48" s="3">
        <v>59.268915994966221</v>
      </c>
      <c r="AX48" s="1">
        <v>39.406467533765486</v>
      </c>
      <c r="AY48" s="1">
        <v>0.92480385078475003</v>
      </c>
      <c r="AZ48" s="1">
        <v>-37.054790530222014</v>
      </c>
      <c r="BA48" s="1">
        <v>-10.497044401730381</v>
      </c>
      <c r="BB48" s="3">
        <v>-5.1682929598153233</v>
      </c>
    </row>
    <row r="49" spans="1:152" s="5" customFormat="1" ht="24.9" customHeight="1" thickBot="1" x14ac:dyDescent="0.75">
      <c r="A49" s="64" t="s">
        <v>60</v>
      </c>
      <c r="B49" s="65">
        <v>-14.205709628816621</v>
      </c>
      <c r="C49" s="65">
        <v>130.52129994788024</v>
      </c>
      <c r="D49" s="65">
        <v>53.327264594154109</v>
      </c>
      <c r="E49" s="65">
        <v>-15.28632006262538</v>
      </c>
      <c r="F49" s="65">
        <v>-0.71566709304309306</v>
      </c>
      <c r="G49" s="65">
        <v>-3.8600594706514668</v>
      </c>
      <c r="H49" s="65">
        <v>-9.0459791748424774</v>
      </c>
      <c r="I49" s="65">
        <v>-15.938375715362286</v>
      </c>
      <c r="J49" s="23"/>
      <c r="K49" s="23"/>
      <c r="L49" s="23"/>
      <c r="M49" s="23"/>
      <c r="N49" s="17">
        <v>9.8154513036044619</v>
      </c>
      <c r="O49" s="23">
        <v>44.967706867993343</v>
      </c>
      <c r="P49" s="23">
        <v>28.317643658042169</v>
      </c>
      <c r="Q49" s="23">
        <v>27.943399515516742</v>
      </c>
      <c r="R49" s="23">
        <v>23.83887399347886</v>
      </c>
      <c r="S49" s="17">
        <v>30.82391776766007</v>
      </c>
      <c r="T49" s="23">
        <v>-36.650473450492463</v>
      </c>
      <c r="U49" s="23">
        <v>-22.320334389062303</v>
      </c>
      <c r="V49" s="23">
        <v>-34.449343733070179</v>
      </c>
      <c r="W49" s="23">
        <v>-27.739401442042379</v>
      </c>
      <c r="X49" s="17">
        <v>-30.330574894171313</v>
      </c>
      <c r="Y49" s="23">
        <v>5.8627338514437577</v>
      </c>
      <c r="Z49" s="23">
        <v>-32.012023015339054</v>
      </c>
      <c r="AA49" s="23">
        <v>6.0847560018635116</v>
      </c>
      <c r="AB49" s="23">
        <v>35.993896194477855</v>
      </c>
      <c r="AC49" s="17">
        <v>3.3068042941752029</v>
      </c>
      <c r="AD49" s="23">
        <v>36.211580629697671</v>
      </c>
      <c r="AE49" s="23">
        <v>96.979007092031225</v>
      </c>
      <c r="AF49" s="23">
        <v>62.440204616106641</v>
      </c>
      <c r="AG49" s="23">
        <v>28.122173454514932</v>
      </c>
      <c r="AH49" s="17">
        <v>50.817543205099128</v>
      </c>
      <c r="AI49" s="23">
        <v>24.197441879238845</v>
      </c>
      <c r="AJ49" s="23">
        <v>17.426372091113972</v>
      </c>
      <c r="AK49" s="23">
        <v>13.067790535727909</v>
      </c>
      <c r="AL49" s="23">
        <v>3.7309837054650297</v>
      </c>
      <c r="AM49" s="17">
        <v>13.74979278170596</v>
      </c>
      <c r="AN49" s="23">
        <v>-0.57647801895520656</v>
      </c>
      <c r="AO49" s="23">
        <v>7.3648624604238488</v>
      </c>
      <c r="AP49" s="23">
        <v>5.0899790973125913</v>
      </c>
      <c r="AQ49" s="23">
        <v>9.3457151447129192</v>
      </c>
      <c r="AR49" s="17">
        <v>5.4599437495578274</v>
      </c>
      <c r="AS49" s="23">
        <v>3.4327415909515269</v>
      </c>
      <c r="AT49" s="23">
        <v>-7.6425112434496345</v>
      </c>
      <c r="AU49" s="23">
        <v>4.4845022292986148</v>
      </c>
      <c r="AV49" s="23">
        <v>1.2111293350385743</v>
      </c>
      <c r="AW49" s="17">
        <v>0.34095305866439496</v>
      </c>
      <c r="AX49" s="23">
        <v>0.81317908888001167</v>
      </c>
      <c r="AY49" s="23">
        <v>12.238781256524177</v>
      </c>
      <c r="AZ49" s="23">
        <v>2.5679870466066124</v>
      </c>
      <c r="BA49" s="23">
        <v>9.5494885419371336</v>
      </c>
      <c r="BB49" s="17">
        <v>6.3189722742095888</v>
      </c>
    </row>
    <row r="50" spans="1:152" ht="20.100000000000001" customHeight="1" x14ac:dyDescent="0.7">
      <c r="A50" s="24"/>
      <c r="B50" s="25"/>
      <c r="C50" s="25"/>
      <c r="D50" s="25"/>
      <c r="E50" s="25"/>
      <c r="F50" s="25"/>
      <c r="G50" s="25"/>
      <c r="H50" s="25"/>
      <c r="I50" s="25"/>
      <c r="J50" s="26"/>
      <c r="K50" s="26"/>
      <c r="L50" s="26"/>
      <c r="M50" s="26"/>
      <c r="N50" s="27"/>
      <c r="O50" s="26"/>
      <c r="P50" s="26"/>
      <c r="Q50" s="26"/>
      <c r="R50" s="26"/>
      <c r="S50" s="27"/>
      <c r="T50" s="26"/>
      <c r="U50" s="26"/>
      <c r="V50" s="26"/>
      <c r="W50" s="26"/>
      <c r="X50" s="27"/>
      <c r="Y50" s="26"/>
      <c r="Z50" s="26"/>
      <c r="AA50" s="26"/>
      <c r="AB50" s="26"/>
      <c r="AC50" s="27"/>
      <c r="AD50" s="26"/>
      <c r="AE50" s="26"/>
      <c r="AF50" s="26"/>
      <c r="AG50" s="26"/>
      <c r="AH50" s="27"/>
      <c r="AI50" s="26"/>
      <c r="AJ50" s="26"/>
      <c r="AK50" s="26"/>
      <c r="AL50" s="26"/>
      <c r="AM50" s="27"/>
      <c r="AN50" s="26"/>
      <c r="AO50" s="26"/>
      <c r="AP50" s="26"/>
      <c r="AQ50" s="26"/>
      <c r="AR50" s="27"/>
      <c r="AS50" s="26"/>
      <c r="AT50" s="26"/>
      <c r="AU50" s="26"/>
      <c r="AV50" s="26"/>
      <c r="AW50" s="27"/>
    </row>
    <row r="56" spans="1:152" s="12" customFormat="1" ht="20.100000000000001" customHeight="1" x14ac:dyDescent="0.6">
      <c r="A56" s="28"/>
      <c r="J56" s="29"/>
      <c r="K56" s="29"/>
      <c r="L56" s="29"/>
      <c r="M56" s="29"/>
      <c r="N56" s="13"/>
      <c r="O56" s="29"/>
      <c r="P56" s="29"/>
      <c r="Q56" s="29"/>
      <c r="R56" s="29"/>
      <c r="S56" s="13"/>
      <c r="T56" s="29"/>
      <c r="U56" s="29"/>
      <c r="V56" s="29"/>
      <c r="W56" s="29"/>
      <c r="X56" s="13"/>
      <c r="Y56" s="29"/>
      <c r="Z56" s="29"/>
      <c r="AA56" s="29"/>
      <c r="AB56" s="29"/>
      <c r="AC56" s="13"/>
      <c r="AD56" s="29"/>
      <c r="AE56" s="29"/>
      <c r="AF56" s="29"/>
      <c r="AG56" s="29"/>
      <c r="AH56" s="13"/>
      <c r="AI56" s="29"/>
      <c r="AJ56" s="29"/>
      <c r="AK56" s="29"/>
      <c r="AL56" s="29"/>
      <c r="AM56" s="13"/>
      <c r="AN56" s="29"/>
      <c r="AO56" s="29"/>
      <c r="AP56" s="29"/>
      <c r="AQ56" s="29"/>
      <c r="AR56" s="13"/>
      <c r="AS56" s="29"/>
      <c r="AT56" s="29"/>
      <c r="AU56" s="29"/>
      <c r="AV56" s="29"/>
      <c r="AW56" s="30"/>
      <c r="AX56" s="29"/>
      <c r="AY56" s="29"/>
      <c r="AZ56" s="29"/>
      <c r="BA56" s="29"/>
      <c r="BB56" s="13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</row>
    <row r="61" spans="1:152" s="12" customFormat="1" ht="20.100000000000001" customHeight="1" x14ac:dyDescent="0.6">
      <c r="A61" s="28"/>
      <c r="J61" s="29"/>
      <c r="K61" s="29"/>
      <c r="L61" s="29"/>
      <c r="M61" s="29"/>
      <c r="N61" s="13"/>
      <c r="O61" s="29"/>
      <c r="P61" s="29"/>
      <c r="Q61" s="29"/>
      <c r="R61" s="29"/>
      <c r="S61" s="13"/>
      <c r="T61" s="29"/>
      <c r="U61" s="29"/>
      <c r="V61" s="29"/>
      <c r="W61" s="29"/>
      <c r="X61" s="13"/>
      <c r="Y61" s="29"/>
      <c r="Z61" s="29"/>
      <c r="AA61" s="29"/>
      <c r="AB61" s="29"/>
      <c r="AC61" s="13"/>
      <c r="AD61" s="29"/>
      <c r="AE61" s="29"/>
      <c r="AF61" s="29"/>
      <c r="AG61" s="29"/>
      <c r="AH61" s="13"/>
      <c r="AI61" s="29"/>
      <c r="AJ61" s="29"/>
      <c r="AK61" s="29"/>
      <c r="AL61" s="29"/>
      <c r="AM61" s="13"/>
      <c r="AN61" s="29"/>
      <c r="AO61" s="29"/>
      <c r="AP61" s="29"/>
      <c r="AQ61" s="29"/>
      <c r="AR61" s="13"/>
      <c r="AS61" s="29"/>
      <c r="AT61" s="29"/>
      <c r="AU61" s="29"/>
      <c r="AV61" s="29"/>
      <c r="AW61" s="30"/>
      <c r="AX61" s="29"/>
      <c r="AY61" s="29"/>
      <c r="AZ61" s="29"/>
      <c r="BA61" s="29"/>
      <c r="BB61" s="13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</row>
    <row r="65" spans="1:152" s="12" customFormat="1" ht="20.100000000000001" customHeight="1" x14ac:dyDescent="0.6">
      <c r="A65" s="28"/>
      <c r="J65" s="29"/>
      <c r="K65" s="29"/>
      <c r="L65" s="29"/>
      <c r="M65" s="29"/>
      <c r="N65" s="13"/>
      <c r="O65" s="29"/>
      <c r="P65" s="29"/>
      <c r="Q65" s="29"/>
      <c r="R65" s="29"/>
      <c r="S65" s="13"/>
      <c r="T65" s="29"/>
      <c r="U65" s="29"/>
      <c r="V65" s="29"/>
      <c r="W65" s="29"/>
      <c r="X65" s="13"/>
      <c r="Y65" s="29"/>
      <c r="Z65" s="29"/>
      <c r="AA65" s="29"/>
      <c r="AB65" s="29"/>
      <c r="AC65" s="13"/>
      <c r="AD65" s="29"/>
      <c r="AE65" s="29"/>
      <c r="AF65" s="29"/>
      <c r="AG65" s="29"/>
      <c r="AH65" s="13"/>
      <c r="AI65" s="29"/>
      <c r="AJ65" s="29"/>
      <c r="AK65" s="29"/>
      <c r="AL65" s="29"/>
      <c r="AM65" s="13"/>
      <c r="AN65" s="29"/>
      <c r="AO65" s="29"/>
      <c r="AP65" s="29"/>
      <c r="AQ65" s="29"/>
      <c r="AR65" s="13"/>
      <c r="AS65" s="29"/>
      <c r="AT65" s="29"/>
      <c r="AU65" s="29"/>
      <c r="AV65" s="29"/>
      <c r="AW65" s="30"/>
      <c r="AX65" s="29"/>
      <c r="AY65" s="29"/>
      <c r="AZ65" s="29"/>
      <c r="BA65" s="29"/>
      <c r="BB65" s="13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</row>
    <row r="68" spans="1:152" s="12" customFormat="1" ht="20.100000000000001" customHeight="1" x14ac:dyDescent="0.6">
      <c r="A68" s="28"/>
      <c r="J68" s="29"/>
      <c r="K68" s="29"/>
      <c r="L68" s="29"/>
      <c r="M68" s="29"/>
      <c r="N68" s="13"/>
      <c r="O68" s="29"/>
      <c r="P68" s="29"/>
      <c r="Q68" s="29"/>
      <c r="R68" s="29"/>
      <c r="S68" s="13"/>
      <c r="T68" s="29"/>
      <c r="U68" s="29"/>
      <c r="V68" s="29"/>
      <c r="W68" s="29"/>
      <c r="X68" s="13"/>
      <c r="Y68" s="29"/>
      <c r="Z68" s="29"/>
      <c r="AA68" s="29"/>
      <c r="AB68" s="29"/>
      <c r="AC68" s="13"/>
      <c r="AD68" s="29"/>
      <c r="AE68" s="29"/>
      <c r="AF68" s="29"/>
      <c r="AG68" s="29"/>
      <c r="AH68" s="13"/>
      <c r="AI68" s="29"/>
      <c r="AJ68" s="29"/>
      <c r="AK68" s="29"/>
      <c r="AL68" s="29"/>
      <c r="AM68" s="13"/>
      <c r="AN68" s="29"/>
      <c r="AO68" s="29"/>
      <c r="AP68" s="29"/>
      <c r="AQ68" s="29"/>
      <c r="AR68" s="13"/>
      <c r="AS68" s="29"/>
      <c r="AT68" s="29"/>
      <c r="AU68" s="29"/>
      <c r="AV68" s="29"/>
      <c r="AW68" s="30"/>
      <c r="AX68" s="29"/>
      <c r="AY68" s="29"/>
      <c r="AZ68" s="29"/>
      <c r="BA68" s="29"/>
      <c r="BB68" s="13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</row>
  </sheetData>
  <phoneticPr fontId="15" type="noConversion"/>
  <pageMargins left="0.7" right="0.7" top="0.75" bottom="0.75" header="0.3" footer="0.3"/>
  <pageSetup scale="26" fitToHeight="0" orientation="portrait" r:id="rId1"/>
  <colBreaks count="2" manualBreakCount="2">
    <brk id="18" max="68" man="1"/>
    <brk id="51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3B5F91551B2344B203BB62EE98BCC6" ma:contentTypeVersion="11" ma:contentTypeDescription="Create a new document." ma:contentTypeScope="" ma:versionID="22f59c875c2b354019c67e1d671d8555">
  <xsd:schema xmlns:xsd="http://www.w3.org/2001/XMLSchema" xmlns:xs="http://www.w3.org/2001/XMLSchema" xmlns:p="http://schemas.microsoft.com/office/2006/metadata/properties" xmlns:ns2="3be23cc9-1dee-411a-9e27-501f9519c9d6" xmlns:ns3="dfb6415e-248b-4af1-a5cf-33e90bc5f7e5" targetNamespace="http://schemas.microsoft.com/office/2006/metadata/properties" ma:root="true" ma:fieldsID="ffecc939a811f976e36b101bb15df3cd" ns2:_="" ns3:_="">
    <xsd:import namespace="3be23cc9-1dee-411a-9e27-501f9519c9d6"/>
    <xsd:import namespace="dfb6415e-248b-4af1-a5cf-33e90bc5f7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23cc9-1dee-411a-9e27-501f9519c9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1124f01-26df-412e-a3fb-b6cd1d2139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6415e-248b-4af1-a5cf-33e90bc5f7e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c579fe4-683b-4ea8-a402-f509277b9471}" ma:internalName="TaxCatchAll" ma:showField="CatchAllData" ma:web="dfb6415e-248b-4af1-a5cf-33e90bc5f7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e23cc9-1dee-411a-9e27-501f9519c9d6">
      <Terms xmlns="http://schemas.microsoft.com/office/infopath/2007/PartnerControls"/>
    </lcf76f155ced4ddcb4097134ff3c332f>
    <TaxCatchAll xmlns="dfb6415e-248b-4af1-a5cf-33e90bc5f7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39C527-F87E-44D9-A071-F1ECF28B9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23cc9-1dee-411a-9e27-501f9519c9d6"/>
    <ds:schemaRef ds:uri="dfb6415e-248b-4af1-a5cf-33e90bc5f7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BCB9E-920C-4F0A-BD47-5E13563BACC1}">
  <ds:schemaRefs>
    <ds:schemaRef ds:uri="http://schemas.microsoft.com/office/2006/metadata/properties"/>
    <ds:schemaRef ds:uri="http://schemas.microsoft.com/office/infopath/2007/PartnerControls"/>
    <ds:schemaRef ds:uri="3be23cc9-1dee-411a-9e27-501f9519c9d6"/>
    <ds:schemaRef ds:uri="dfb6415e-248b-4af1-a5cf-33e90bc5f7e5"/>
  </ds:schemaRefs>
</ds:datastoreItem>
</file>

<file path=customXml/itemProps3.xml><?xml version="1.0" encoding="utf-8"?>
<ds:datastoreItem xmlns:ds="http://schemas.openxmlformats.org/officeDocument/2006/customXml" ds:itemID="{43BD7820-CF2D-446C-BD46-D1A88AF1F2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Imports</vt:lpstr>
      <vt:lpstr>Imports!Print_Area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Mushayi</dc:creator>
  <cp:lastModifiedBy>Henry Mushayi</cp:lastModifiedBy>
  <dcterms:created xsi:type="dcterms:W3CDTF">2026-01-20T06:42:56Z</dcterms:created>
  <dcterms:modified xsi:type="dcterms:W3CDTF">2026-06-01T14:28:53Z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0x010100A93B5F91551B2344B203BB62EE98BCC6</vt:lpwstr>
  </property>
</Properties>
</file>