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bz2.sharepoint.com/sites/EconomicResearchModellingPolicy/BOP_Shared/BOP Manual 6 Tables/2026 BoP Developments/BOP Stats for Website Upload/"/>
    </mc:Choice>
  </mc:AlternateContent>
  <xr:revisionPtr revIDLastSave="81" documentId="8_{1F88204D-9859-49ED-A866-5FBFD7476398}" xr6:coauthVersionLast="47" xr6:coauthVersionMax="47" xr10:uidLastSave="{B4A0CD37-AC40-4896-BA01-9015C6DC4B78}"/>
  <bookViews>
    <workbookView xWindow="-96" yWindow="-96" windowWidth="23232" windowHeight="13872" xr2:uid="{FFB00DB8-3A2E-4F12-B8DA-A87DDD2CF842}"/>
  </bookViews>
  <sheets>
    <sheet name="Merchandise Export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DMB_SUM" localSheetId="0">#REF!</definedName>
    <definedName name="_1DMB_SUM">#REF!</definedName>
    <definedName name="_2RBZ_SUM" localSheetId="0">#REF!</definedName>
    <definedName name="_2RBZ_SUM">#REF!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cyList">#REF!</definedName>
    <definedName name="Financial">#REF!</definedName>
    <definedName name="Pilot2">#REF!</definedName>
    <definedName name="_xlnm.Print_Area" localSheetId="0">'Merchandise Exports'!$A$1:$BA$41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[4]Control!$A$19:$A$20</definedName>
    <definedName name="rrrrrrrrrr">[4]Control!$C$4</definedName>
    <definedName name="Scale_Def">[1]Control!$V$42:$V$45</definedName>
    <definedName name="ScalesList">#REF!</definedName>
    <definedName name="sheet6">#REF!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[5]Control!$B$13</definedName>
    <definedName name="Year">[3]Control!$C$3</definedName>
    <definedName name="Z_2278D2AB_D65F_459B_AC2E_589363F7D709_.wvu.Rows" localSheetId="0" hidden="1">'Merchandise Exports'!$32:$32</definedName>
    <definedName name="Z_2CC97769_C7BA_4000_A38F_D91EB975A3A1_.wvu.Rows" localSheetId="0" hidden="1">'Merchandise Exports'!$32:$32</definedName>
    <definedName name="Z_35C59E60_0655_4AEB_8173_C25DA402A3E6_.wvu.Rows" localSheetId="0" hidden="1">'Merchandise Exports'!$32:$32</definedName>
    <definedName name="Z_4171E439_BE8F_46D7_8556_B79ADBA75F50_.wvu.PrintArea" localSheetId="0" hidden="1">'Merchandise Exports'!$A$1:$BA$41</definedName>
    <definedName name="Z_4171E439_BE8F_46D7_8556_B79ADBA75F50_.wvu.Rows" localSheetId="0" hidden="1">'Merchandise Exports'!#REF!</definedName>
    <definedName name="Z_75619A45_0157_4E99_81A0_FD67AB3CFC16_.wvu.Rows" localSheetId="0" hidden="1">'Merchandise Exports'!$32:$32</definedName>
    <definedName name="Z_913AABB9_4AB8_421E_813D_09706A048232_.wvu.Cols" localSheetId="0" hidden="1">'Merchandise Exports'!$J:$M,'Merchandise Exports'!$O:$R,'Merchandise Exports'!$T:$W,'Merchandise Exports'!$Y:$AB</definedName>
    <definedName name="Z_913AABB9_4AB8_421E_813D_09706A048232_.wvu.PrintArea" localSheetId="0" hidden="1">'Merchandise Exports'!$A$1:$AC$41</definedName>
    <definedName name="Z_913AABB9_4AB8_421E_813D_09706A048232_.wvu.Rows" localSheetId="0" hidden="1">'Merchandise Exports'!$32:$32</definedName>
    <definedName name="Z_B7C4B775_B9D2_421F_8B03_C66FD77AFB8E_.wvu.PrintArea" localSheetId="0" hidden="1">'Merchandise Exports'!$A$1:$BA$41</definedName>
    <definedName name="Z_B7C4B775_B9D2_421F_8B03_C66FD77AFB8E_.wvu.Rows" localSheetId="0" hidden="1">'Merchandise Exports'!#REF!</definedName>
    <definedName name="Z_C0634DE3_A4EA_4EFB_A5AA_E54C2139187A_.wvu.Cols" localSheetId="0" hidden="1">'Merchandise Exports'!$B:$G</definedName>
    <definedName name="Z_C0634DE3_A4EA_4EFB_A5AA_E54C2139187A_.wvu.PrintArea" localSheetId="0" hidden="1">'Merchandise Exports'!$A$1:$X$41</definedName>
    <definedName name="Z_C0634DE3_A4EA_4EFB_A5AA_E54C2139187A_.wvu.Rows" localSheetId="0" hidden="1">'Merchandise Exports'!$32:$32</definedName>
    <definedName name="Z_C7067E64_F7BF_4A20_B112_C1C90B8A2971_.wvu.Cols" localSheetId="0" hidden="1">'Merchandise Exports'!$B:$M</definedName>
    <definedName name="Z_C7067E64_F7BF_4A20_B112_C1C90B8A2971_.wvu.PrintArea" localSheetId="0" hidden="1">'Merchandise Exports'!$A$1:$X$41</definedName>
    <definedName name="Z_C7067E64_F7BF_4A20_B112_C1C90B8A2971_.wvu.Rows" localSheetId="0" hidden="1">'Merchandise Exports'!$32:$32</definedName>
    <definedName name="Z_CDE6BA09_F563_44C9_9D26_30065AE15296_.wvu.Rows" localSheetId="0" hidden="1">'Merchandise Exports'!$32:$32</definedName>
    <definedName name="Z_D0E32BBC_6156_4461_ABBA_89D11399EEAA_.wvu.PrintArea" localSheetId="0" hidden="1">'Merchandise Exports'!$A$1:$BA$41</definedName>
    <definedName name="Z_D0E32BBC_6156_4461_ABBA_89D11399EEAA_.wvu.Rows" localSheetId="0" hidden="1">'Merchandise Exports'!#REF!</definedName>
    <definedName name="Z_D7B630B1_D32A_4BD3_B327_2F7F73D342E2_.wvu.Cols" localSheetId="0" hidden="1">'Merchandise Exports'!$B:$M</definedName>
    <definedName name="Z_D7B630B1_D32A_4BD3_B327_2F7F73D342E2_.wvu.PrintArea" localSheetId="0" hidden="1">'Merchandise Exports'!$A$1:$T$41</definedName>
    <definedName name="Z_D7B630B1_D32A_4BD3_B327_2F7F73D342E2_.wvu.Rows" localSheetId="0" hidden="1">'Merchandise Exports'!$32:$32</definedName>
    <definedName name="Z_E07372EB_0205_45AD_804A_467CA2304797_.wvu.PrintArea" localSheetId="0" hidden="1">'Merchandise Exports'!$A$1:$BA$41</definedName>
    <definedName name="Z_E07372EB_0205_45AD_804A_467CA2304797_.wvu.Rows" localSheetId="0" hidden="1">'Merchandise Exports'!#REF!</definedName>
    <definedName name="Z_E41EE4FF_02BB_4771_A45C_96FD27566441_.wvu.PrintArea" localSheetId="0" hidden="1">'Merchandise Exports'!$A$1:$BA$41</definedName>
    <definedName name="Z_E41EE4FF_02BB_4771_A45C_96FD27566441_.wvu.Rows" localSheetId="0" hidden="1">'Merchandise Exports'!#REF!</definedName>
    <definedName name="Z_EBAD8A62_987D_4036_B681_A63FD5B3D6C9_.wvu.Cols" localSheetId="0" hidden="1">'Merchandise Exports'!$B:$M</definedName>
    <definedName name="Z_EBAD8A62_987D_4036_B681_A63FD5B3D6C9_.wvu.PrintArea" localSheetId="0" hidden="1">'Merchandise Exports'!$A$1:$X$41</definedName>
    <definedName name="Z_EBAD8A62_987D_4036_B681_A63FD5B3D6C9_.wvu.Rows" localSheetId="0" hidden="1">'Merchandise Exports'!$32:$32</definedName>
    <definedName name="Z_F75ED979_ED38_42DC_ADFD_C45C6B542BFC_.wvu.PrintArea" localSheetId="0" hidden="1">'Merchandise Exports'!$A$1:$BA$41</definedName>
    <definedName name="Z_F75ED979_ED38_42DC_ADFD_C45C6B542BFC_.wvu.Rows" localSheetId="0" hidden="1">'Merchandise Exports'!#REF!</definedName>
    <definedName name="ze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1" i="1" l="1"/>
  <c r="AW24" i="1"/>
  <c r="AW25" i="1"/>
  <c r="AW26" i="1"/>
  <c r="AW27" i="1"/>
  <c r="AW28" i="1"/>
  <c r="AW29" i="1"/>
  <c r="AW23" i="1"/>
  <c r="AW17" i="1"/>
  <c r="AW18" i="1"/>
  <c r="AW19" i="1"/>
  <c r="AW20" i="1"/>
  <c r="AW21" i="1"/>
  <c r="AW16" i="1"/>
</calcChain>
</file>

<file path=xl/sharedStrings.xml><?xml version="1.0" encoding="utf-8"?>
<sst xmlns="http://schemas.openxmlformats.org/spreadsheetml/2006/main" count="75" uniqueCount="69">
  <si>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</si>
  <si>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</si>
  <si>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</si>
  <si>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</si>
  <si>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</si>
  <si>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</si>
  <si>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</si>
  <si>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</si>
  <si>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</si>
  <si>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</si>
  <si>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</si>
  <si>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</si>
  <si>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</si>
  <si>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</si>
  <si>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</si>
  <si>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</si>
  <si>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</si>
  <si>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</si>
  <si>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</si>
  <si>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</si>
  <si>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</si>
  <si>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</si>
  <si>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</si>
  <si>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</si>
  <si>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</si>
  <si>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</si>
  <si>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</si>
  <si>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</si>
  <si>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</si>
  <si>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</si>
  <si>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</si>
  <si>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</si>
  <si>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</si>
  <si>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</si>
  <si>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</si>
  <si>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Agricultural Exports</t>
  </si>
  <si>
    <t>Tobacco</t>
  </si>
  <si>
    <t>Horticulture</t>
  </si>
  <si>
    <t>Macadamia Nuts</t>
  </si>
  <si>
    <t>Citrus</t>
  </si>
  <si>
    <t>Flowers</t>
  </si>
  <si>
    <t>Vegetables &amp; Other Fruits</t>
  </si>
  <si>
    <t>Mineral Exports</t>
  </si>
  <si>
    <t>Gold</t>
  </si>
  <si>
    <t>PGMs</t>
  </si>
  <si>
    <t>High Carbon Ferrochrome</t>
  </si>
  <si>
    <t>Diamonds</t>
  </si>
  <si>
    <t>Chrome Ores &amp; Concentrates</t>
  </si>
  <si>
    <t>Coke</t>
  </si>
  <si>
    <t>Lithium</t>
  </si>
  <si>
    <t>Black Granite</t>
  </si>
  <si>
    <t>Manufactured Exports</t>
  </si>
  <si>
    <t>Refined Sugar</t>
  </si>
  <si>
    <t>Total Merchandise Exports</t>
  </si>
  <si>
    <t>Export Growth Rates (%)</t>
  </si>
  <si>
    <t>o/w  Agric</t>
  </si>
  <si>
    <t>Mineral</t>
  </si>
  <si>
    <t>Manufactured</t>
  </si>
  <si>
    <t>Sectoral Shares (%)</t>
  </si>
  <si>
    <t>Agric</t>
  </si>
  <si>
    <t>Hides</t>
  </si>
  <si>
    <t xml:space="preserve">Steel </t>
  </si>
  <si>
    <t>Cigarretes</t>
  </si>
  <si>
    <t>Wood and  Timber</t>
  </si>
  <si>
    <t>Metal Products</t>
  </si>
  <si>
    <t>Merchandise Exports (US$ millions)</t>
  </si>
  <si>
    <t>2025Q4</t>
  </si>
  <si>
    <t>Est.</t>
  </si>
  <si>
    <t>Electricals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</si>
</sst>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0.0%"/>
    <numFmt numFmtId="167" formatCode="_(* #,##0.00_);_(* \(#,##0.00\);_(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Arial"/>
      <family val="2"/>
    </font>
    <font>
      <b/>
      <i/>
      <sz val="16"/>
      <name val="Times New Roman"/>
      <family val="1"/>
    </font>
    <font>
      <i/>
      <sz val="16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3" applyFont="1" applyBorder="1"/>
    <xf numFmtId="0" fontId="4" fillId="0" borderId="1" xfId="3" applyFont="1" applyBorder="1"/>
    <xf numFmtId="0" fontId="3" fillId="0" borderId="2" xfId="3" applyFont="1" applyBorder="1"/>
    <xf numFmtId="164" fontId="3" fillId="0" borderId="1" xfId="3" applyNumberFormat="1" applyFont="1" applyBorder="1"/>
    <xf numFmtId="0" fontId="5" fillId="0" borderId="0" xfId="3" applyFont="1"/>
    <xf numFmtId="0" fontId="8" fillId="0" borderId="0" xfId="3" applyFont="1"/>
    <xf numFmtId="0" fontId="9" fillId="0" borderId="0" xfId="3" applyFont="1"/>
    <xf numFmtId="0" fontId="10" fillId="0" borderId="0" xfId="3" applyFont="1"/>
    <xf numFmtId="169" fontId="10" fillId="0" borderId="0" xfId="3" applyNumberFormat="1" applyFont="1"/>
    <xf numFmtId="43" fontId="4" fillId="0" borderId="1" xfId="3" applyNumberFormat="1" applyFont="1" applyBorder="1"/>
    <xf numFmtId="164" fontId="8" fillId="0" borderId="0" xfId="3" applyNumberFormat="1" applyFont="1"/>
    <xf numFmtId="165" fontId="6" fillId="0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7" fillId="0" borderId="3" xfId="3" applyNumberFormat="1" applyFont="1" applyBorder="1" applyAlignment="1">
      <alignment horizontal="right"/>
    </xf>
    <xf numFmtId="165" fontId="6" fillId="0" borderId="3" xfId="3" applyNumberFormat="1" applyFont="1" applyBorder="1" applyAlignment="1">
      <alignment horizontal="right"/>
    </xf>
    <xf numFmtId="164" fontId="4" fillId="0" borderId="3" xfId="3" applyNumberFormat="1" applyFont="1" applyBorder="1" applyAlignment="1">
      <alignment horizontal="right" vertical="top"/>
    </xf>
    <xf numFmtId="164" fontId="3" fillId="0" borderId="3" xfId="3" applyNumberFormat="1" applyFont="1" applyBorder="1" applyAlignment="1">
      <alignment horizontal="right" vertical="top"/>
    </xf>
    <xf numFmtId="164" fontId="7" fillId="0" borderId="3" xfId="2" applyNumberFormat="1" applyFont="1" applyFill="1" applyBorder="1" applyAlignment="1">
      <alignment horizontal="right"/>
    </xf>
    <xf numFmtId="0" fontId="3" fillId="0" borderId="5" xfId="3" applyFont="1" applyBorder="1"/>
    <xf numFmtId="0" fontId="3" fillId="0" borderId="5" xfId="3" applyFont="1" applyBorder="1" applyAlignment="1">
      <alignment horizontal="right" vertical="top"/>
    </xf>
    <xf numFmtId="0" fontId="4" fillId="0" borderId="3" xfId="3" applyFont="1" applyBorder="1"/>
    <xf numFmtId="0" fontId="3" fillId="0" borderId="3" xfId="3" applyFont="1" applyBorder="1" applyAlignment="1">
      <alignment horizontal="right" vertical="top"/>
    </xf>
    <xf numFmtId="0" fontId="3" fillId="0" borderId="3" xfId="3" applyFont="1" applyBorder="1"/>
    <xf numFmtId="165" fontId="4" fillId="0" borderId="3" xfId="1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0" fontId="7" fillId="0" borderId="3" xfId="3" applyFont="1" applyBorder="1" applyAlignment="1">
      <alignment horizontal="left" indent="7"/>
    </xf>
    <xf numFmtId="0" fontId="7" fillId="0" borderId="3" xfId="3" applyFont="1" applyBorder="1" applyAlignment="1">
      <alignment horizontal="left" indent="10"/>
    </xf>
    <xf numFmtId="1" fontId="7" fillId="0" borderId="3" xfId="3" applyNumberFormat="1" applyFont="1" applyBorder="1" applyAlignment="1">
      <alignment horizontal="left" indent="8"/>
    </xf>
    <xf numFmtId="1" fontId="7" fillId="0" borderId="3" xfId="2" applyNumberFormat="1" applyFont="1" applyFill="1" applyBorder="1" applyAlignment="1">
      <alignment horizontal="right"/>
    </xf>
    <xf numFmtId="1" fontId="7" fillId="0" borderId="4" xfId="3" applyNumberFormat="1" applyFont="1" applyBorder="1" applyAlignment="1">
      <alignment horizontal="left" indent="8"/>
    </xf>
    <xf numFmtId="1" fontId="7" fillId="0" borderId="4" xfId="2" applyNumberFormat="1" applyFont="1" applyFill="1" applyBorder="1" applyAlignment="1">
      <alignment horizontal="right"/>
    </xf>
    <xf numFmtId="164" fontId="7" fillId="0" borderId="6" xfId="2" applyNumberFormat="1" applyFont="1" applyFill="1" applyBorder="1" applyAlignment="1">
      <alignment horizontal="right"/>
    </xf>
    <xf numFmtId="164" fontId="4" fillId="0" borderId="3" xfId="3" applyNumberFormat="1" applyFont="1" applyBorder="1" applyAlignment="1">
      <alignment horizontal="left"/>
    </xf>
    <xf numFmtId="0" fontId="3" fillId="0" borderId="5" xfId="3" applyFont="1" applyBorder="1" applyAlignment="1">
      <alignment horizontal="right"/>
    </xf>
    <xf numFmtId="0" fontId="6" fillId="0" borderId="5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3" fillId="0" borderId="3" xfId="3" applyFont="1" applyBorder="1" applyAlignment="1">
      <alignment horizontal="right"/>
    </xf>
    <xf numFmtId="0" fontId="6" fillId="0" borderId="3" xfId="3" applyFont="1" applyBorder="1" applyAlignment="1">
      <alignment horizontal="right"/>
    </xf>
    <xf numFmtId="0" fontId="8" fillId="0" borderId="0" xfId="3" applyFont="1" applyAlignment="1">
      <alignment horizontal="right"/>
    </xf>
    <xf numFmtId="0" fontId="9" fillId="0" borderId="0" xfId="3" applyFont="1" applyAlignment="1">
      <alignment horizontal="right"/>
    </xf>
    <xf numFmtId="166" fontId="3" fillId="0" borderId="3" xfId="1" applyNumberFormat="1" applyFont="1" applyFill="1" applyBorder="1" applyAlignment="1">
      <alignment horizontal="right"/>
    </xf>
    <xf numFmtId="0" fontId="10" fillId="0" borderId="0" xfId="3" applyFont="1" applyAlignment="1">
      <alignment horizontal="right"/>
    </xf>
    <xf numFmtId="169" fontId="10" fillId="0" borderId="0" xfId="3" applyNumberFormat="1" applyFont="1" applyAlignment="1">
      <alignment horizontal="right"/>
    </xf>
    <xf numFmtId="164" fontId="4" fillId="0" borderId="3" xfId="3" applyNumberFormat="1" applyFont="1" applyBorder="1" applyAlignment="1">
      <alignment horizontal="right"/>
    </xf>
    <xf numFmtId="164" fontId="7" fillId="0" borderId="3" xfId="3" applyNumberFormat="1" applyFont="1" applyBorder="1" applyAlignment="1">
      <alignment horizontal="right"/>
    </xf>
    <xf numFmtId="164" fontId="3" fillId="0" borderId="3" xfId="3" applyNumberFormat="1" applyFont="1" applyBorder="1" applyAlignment="1">
      <alignment horizontal="right"/>
    </xf>
    <xf numFmtId="164" fontId="8" fillId="0" borderId="0" xfId="3" applyNumberFormat="1" applyFont="1" applyAlignment="1">
      <alignment horizontal="right"/>
    </xf>
    <xf numFmtId="164" fontId="4" fillId="0" borderId="3" xfId="2" applyNumberFormat="1" applyFont="1" applyFill="1" applyBorder="1" applyAlignment="1">
      <alignment horizontal="right"/>
    </xf>
    <xf numFmtId="1" fontId="4" fillId="0" borderId="3" xfId="2" applyNumberFormat="1" applyFont="1" applyFill="1" applyBorder="1" applyAlignment="1">
      <alignment horizontal="right"/>
    </xf>
    <xf numFmtId="1" fontId="4" fillId="0" borderId="4" xfId="2" applyNumberFormat="1" applyFont="1" applyFill="1" applyBorder="1" applyAlignment="1">
      <alignment horizontal="right"/>
    </xf>
    <xf numFmtId="0" fontId="6" fillId="0" borderId="3" xfId="3" applyFont="1" applyBorder="1" applyAlignment="1">
      <alignment horizontal="right" vertical="top"/>
    </xf>
    <xf numFmtId="164" fontId="7" fillId="0" borderId="4" xfId="2" applyNumberFormat="1" applyFont="1" applyFill="1" applyBorder="1" applyAlignment="1">
      <alignment horizontal="right"/>
    </xf>
    <xf numFmtId="164" fontId="7" fillId="0" borderId="7" xfId="2" applyNumberFormat="1" applyFont="1" applyFill="1" applyBorder="1" applyAlignment="1">
      <alignment horizontal="right"/>
    </xf>
    <xf numFmtId="0" fontId="6" fillId="0" borderId="5" xfId="3" applyFont="1" applyBorder="1" applyAlignment="1">
      <alignment horizontal="right" vertical="top"/>
    </xf>
    <xf numFmtId="165" fontId="3" fillId="0" borderId="3" xfId="3" applyNumberFormat="1" applyFont="1" applyBorder="1" applyAlignment="1">
      <alignment horizontal="right"/>
    </xf>
    <xf numFmtId="164" fontId="3" fillId="0" borderId="3" xfId="2" applyNumberFormat="1" applyFont="1" applyFill="1" applyBorder="1" applyAlignment="1">
      <alignment horizontal="right"/>
    </xf>
    <xf numFmtId="1" fontId="7" fillId="0" borderId="8" xfId="3" applyNumberFormat="1" applyFont="1" applyBorder="1" applyAlignment="1">
      <alignment horizontal="left" indent="8"/>
    </xf>
    <xf numFmtId="1" fontId="4" fillId="0" borderId="8" xfId="2" applyNumberFormat="1" applyFont="1" applyFill="1" applyBorder="1" applyAlignment="1">
      <alignment horizontal="right"/>
    </xf>
    <xf numFmtId="1" fontId="7" fillId="0" borderId="8" xfId="2" applyNumberFormat="1" applyFont="1" applyFill="1" applyBorder="1" applyAlignment="1">
      <alignment horizontal="right"/>
    </xf>
    <xf numFmtId="164" fontId="7" fillId="0" borderId="8" xfId="2" applyNumberFormat="1" applyFont="1" applyFill="1" applyBorder="1" applyAlignment="1">
      <alignment horizontal="right"/>
    </xf>
    <xf numFmtId="164" fontId="7" fillId="0" borderId="9" xfId="2" applyNumberFormat="1" applyFont="1" applyFill="1" applyBorder="1" applyAlignment="1">
      <alignment horizontal="right"/>
    </xf>
    <xf numFmtId="164" fontId="3" fillId="0" borderId="8" xfId="2" applyNumberFormat="1" applyFont="1" applyFill="1" applyBorder="1" applyAlignment="1">
      <alignment horizontal="right"/>
    </xf>
    <xf numFmtId="164" fontId="3" fillId="0" borderId="10" xfId="3" applyNumberFormat="1" applyFont="1" applyBorder="1"/>
    <xf numFmtId="164" fontId="3" fillId="0" borderId="11" xfId="1" applyNumberFormat="1" applyFont="1" applyFill="1" applyBorder="1" applyAlignment="1">
      <alignment horizontal="right"/>
    </xf>
    <xf numFmtId="164" fontId="6" fillId="0" borderId="11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164" fontId="7" fillId="0" borderId="13" xfId="3" applyNumberFormat="1" applyFont="1" applyBorder="1" applyAlignment="1">
      <alignment horizontal="left" indent="3"/>
    </xf>
    <xf numFmtId="164" fontId="4" fillId="0" borderId="8" xfId="2" applyNumberFormat="1" applyFont="1" applyFill="1" applyBorder="1" applyAlignment="1">
      <alignment horizontal="right"/>
    </xf>
    <xf numFmtId="164" fontId="3" fillId="0" borderId="14" xfId="2" applyNumberFormat="1" applyFont="1" applyFill="1" applyBorder="1" applyAlignment="1">
      <alignment horizontal="right"/>
    </xf>
    <xf numFmtId="164" fontId="7" fillId="0" borderId="15" xfId="3" applyNumberFormat="1" applyFont="1" applyBorder="1" applyAlignment="1">
      <alignment horizontal="left" indent="8"/>
    </xf>
    <xf numFmtId="164" fontId="3" fillId="0" borderId="16" xfId="2" applyNumberFormat="1" applyFont="1" applyFill="1" applyBorder="1" applyAlignment="1">
      <alignment horizontal="right"/>
    </xf>
    <xf numFmtId="164" fontId="7" fillId="0" borderId="18" xfId="2" applyNumberFormat="1" applyFont="1" applyFill="1" applyBorder="1" applyAlignment="1">
      <alignment horizontal="right"/>
    </xf>
    <xf numFmtId="164" fontId="7" fillId="0" borderId="19" xfId="2" applyNumberFormat="1" applyFont="1" applyFill="1" applyBorder="1" applyAlignment="1">
      <alignment horizontal="right"/>
    </xf>
    <xf numFmtId="164" fontId="3" fillId="0" borderId="18" xfId="2" applyNumberFormat="1" applyFont="1" applyFill="1" applyBorder="1" applyAlignment="1">
      <alignment horizontal="right"/>
    </xf>
    <xf numFmtId="164" fontId="3" fillId="0" borderId="20" xfId="2" applyNumberFormat="1" applyFont="1" applyFill="1" applyBorder="1" applyAlignment="1">
      <alignment horizontal="right"/>
    </xf>
    <xf numFmtId="0" fontId="3" fillId="0" borderId="10" xfId="3" applyFont="1" applyBorder="1"/>
    <xf numFmtId="165" fontId="3" fillId="0" borderId="11" xfId="1" applyNumberFormat="1" applyFont="1" applyFill="1" applyBorder="1" applyAlignment="1">
      <alignment horizontal="right"/>
    </xf>
    <xf numFmtId="165" fontId="6" fillId="0" borderId="11" xfId="1" applyNumberFormat="1" applyFont="1" applyFill="1" applyBorder="1" applyAlignment="1">
      <alignment horizontal="right"/>
    </xf>
    <xf numFmtId="165" fontId="3" fillId="0" borderId="12" xfId="1" applyNumberFormat="1" applyFont="1" applyFill="1" applyBorder="1" applyAlignment="1">
      <alignment horizontal="right"/>
    </xf>
    <xf numFmtId="169" fontId="7" fillId="0" borderId="13" xfId="3" applyNumberFormat="1" applyFont="1" applyBorder="1" applyAlignment="1">
      <alignment horizontal="left" indent="6"/>
    </xf>
    <xf numFmtId="165" fontId="7" fillId="0" borderId="8" xfId="1" applyNumberFormat="1" applyFont="1" applyFill="1" applyBorder="1" applyAlignment="1">
      <alignment horizontal="right"/>
    </xf>
    <xf numFmtId="165" fontId="6" fillId="0" borderId="8" xfId="1" applyNumberFormat="1" applyFont="1" applyFill="1" applyBorder="1" applyAlignment="1">
      <alignment horizontal="right"/>
    </xf>
    <xf numFmtId="165" fontId="3" fillId="0" borderId="8" xfId="1" applyNumberFormat="1" applyFont="1" applyFill="1" applyBorder="1" applyAlignment="1">
      <alignment horizontal="right"/>
    </xf>
    <xf numFmtId="165" fontId="3" fillId="0" borderId="14" xfId="1" applyNumberFormat="1" applyFont="1" applyFill="1" applyBorder="1" applyAlignment="1">
      <alignment horizontal="right"/>
    </xf>
    <xf numFmtId="0" fontId="7" fillId="0" borderId="15" xfId="3" applyFont="1" applyBorder="1" applyAlignment="1">
      <alignment horizontal="left" indent="6"/>
    </xf>
    <xf numFmtId="165" fontId="3" fillId="0" borderId="16" xfId="1" applyNumberFormat="1" applyFont="1" applyFill="1" applyBorder="1" applyAlignment="1">
      <alignment horizontal="right"/>
    </xf>
    <xf numFmtId="169" fontId="7" fillId="0" borderId="15" xfId="3" applyNumberFormat="1" applyFont="1" applyBorder="1" applyAlignment="1">
      <alignment horizontal="left" indent="6"/>
    </xf>
    <xf numFmtId="169" fontId="7" fillId="0" borderId="17" xfId="3" applyNumberFormat="1" applyFont="1" applyBorder="1" applyAlignment="1">
      <alignment horizontal="left" indent="6"/>
    </xf>
    <xf numFmtId="165" fontId="7" fillId="0" borderId="18" xfId="1" applyNumberFormat="1" applyFont="1" applyFill="1" applyBorder="1" applyAlignment="1">
      <alignment horizontal="right"/>
    </xf>
    <xf numFmtId="165" fontId="6" fillId="0" borderId="18" xfId="1" applyNumberFormat="1" applyFont="1" applyFill="1" applyBorder="1" applyAlignment="1">
      <alignment horizontal="right"/>
    </xf>
    <xf numFmtId="165" fontId="3" fillId="0" borderId="18" xfId="1" applyNumberFormat="1" applyFont="1" applyFill="1" applyBorder="1" applyAlignment="1">
      <alignment horizontal="right"/>
    </xf>
    <xf numFmtId="165" fontId="3" fillId="0" borderId="20" xfId="1" applyNumberFormat="1" applyFont="1" applyFill="1" applyBorder="1" applyAlignment="1">
      <alignment horizontal="right"/>
    </xf>
    <xf numFmtId="0" fontId="7" fillId="0" borderId="13" xfId="3" applyFont="1" applyBorder="1" applyAlignment="1">
      <alignment horizontal="left" indent="7"/>
    </xf>
    <xf numFmtId="165" fontId="4" fillId="0" borderId="8" xfId="1" applyNumberFormat="1" applyFont="1" applyFill="1" applyBorder="1" applyAlignment="1">
      <alignment horizontal="right"/>
    </xf>
    <xf numFmtId="0" fontId="7" fillId="0" borderId="15" xfId="3" applyFont="1" applyBorder="1" applyAlignment="1">
      <alignment horizontal="left" indent="7"/>
    </xf>
    <xf numFmtId="0" fontId="7" fillId="0" borderId="17" xfId="3" applyFont="1" applyBorder="1" applyAlignment="1">
      <alignment horizontal="left" indent="7"/>
    </xf>
    <xf numFmtId="165" fontId="4" fillId="0" borderId="18" xfId="1" applyNumberFormat="1" applyFont="1" applyFill="1" applyBorder="1" applyAlignment="1">
      <alignment horizontal="right"/>
    </xf>
    <xf numFmtId="0" fontId="7" fillId="0" borderId="13" xfId="3" applyFont="1" applyBorder="1" applyAlignment="1">
      <alignment horizontal="left" indent="9"/>
    </xf>
    <xf numFmtId="0" fontId="7" fillId="0" borderId="15" xfId="3" applyFont="1" applyBorder="1" applyAlignment="1">
      <alignment horizontal="left" indent="9"/>
    </xf>
    <xf numFmtId="0" fontId="7" fillId="0" borderId="15" xfId="3" applyFont="1" applyBorder="1" applyAlignment="1">
      <alignment horizontal="left" indent="13"/>
    </xf>
    <xf numFmtId="0" fontId="7" fillId="0" borderId="17" xfId="3" applyFont="1" applyBorder="1" applyAlignment="1">
      <alignment horizontal="left" indent="9"/>
    </xf>
    <xf numFmtId="0" fontId="7" fillId="0" borderId="1" xfId="3" applyFont="1" applyBorder="1"/>
    <xf numFmtId="165" fontId="7" fillId="0" borderId="3" xfId="0" applyNumberFormat="1" applyFont="1" applyBorder="1" applyAlignment="1">
      <alignment horizontal="right"/>
    </xf>
    <xf numFmtId="164" fontId="7" fillId="0" borderId="3" xfId="3" applyNumberFormat="1" applyFont="1" applyBorder="1" applyAlignment="1">
      <alignment horizontal="right" vertical="top"/>
    </xf>
    <xf numFmtId="164" fontId="7" fillId="0" borderId="6" xfId="3" applyNumberFormat="1" applyFont="1" applyBorder="1" applyAlignment="1">
      <alignment horizontal="right" vertical="top"/>
    </xf>
    <xf numFmtId="164" fontId="7" fillId="0" borderId="1" xfId="3" applyNumberFormat="1" applyFont="1" applyBorder="1"/>
    <xf numFmtId="165" fontId="7" fillId="0" borderId="1" xfId="3" applyNumberFormat="1" applyFont="1" applyBorder="1"/>
    <xf numFmtId="166" fontId="7" fillId="0" borderId="1" xfId="3" applyNumberFormat="1" applyFont="1" applyBorder="1"/>
    <xf numFmtId="10" fontId="7" fillId="0" borderId="3" xfId="3" applyNumberFormat="1" applyFont="1" applyBorder="1" applyAlignment="1">
      <alignment horizontal="right" vertical="top"/>
    </xf>
    <xf numFmtId="0" fontId="7" fillId="0" borderId="0" xfId="3" applyFont="1"/>
    <xf numFmtId="1" fontId="3" fillId="0" borderId="8" xfId="2" applyNumberFormat="1" applyFont="1" applyFill="1" applyBorder="1" applyAlignment="1">
      <alignment horizontal="right"/>
    </xf>
    <xf numFmtId="1" fontId="3" fillId="0" borderId="3" xfId="2" applyNumberFormat="1" applyFont="1" applyFill="1" applyBorder="1" applyAlignment="1">
      <alignment horizontal="right"/>
    </xf>
    <xf numFmtId="1" fontId="3" fillId="0" borderId="4" xfId="2" applyNumberFormat="1" applyFont="1" applyFill="1" applyBorder="1" applyAlignment="1">
      <alignment horizontal="right"/>
    </xf>
    <xf numFmtId="164" fontId="7" fillId="0" borderId="17" xfId="3" applyNumberFormat="1" applyFont="1" applyBorder="1" applyAlignment="1">
      <alignment horizontal="left" indent="8"/>
    </xf>
    <xf numFmtId="164" fontId="4" fillId="0" borderId="18" xfId="2" applyNumberFormat="1" applyFont="1" applyFill="1" applyBorder="1" applyAlignment="1">
      <alignment horizontal="right"/>
    </xf>
    <xf numFmtId="164" fontId="10" fillId="0" borderId="0" xfId="3" applyNumberFormat="1" applyFont="1" applyAlignment="1">
      <alignment horizontal="right"/>
    </xf>
    <xf numFmtId="164" fontId="10" fillId="0" borderId="0" xfId="3" applyNumberFormat="1" applyFont="1"/>
    <xf numFmtId="0" fontId="5" fillId="0" borderId="3" xfId="3" applyFont="1" applyBorder="1" applyAlignment="1">
      <alignment horizontal="right"/>
    </xf>
  </cellXfs>
  <cellStyles count="6">
    <cellStyle name="Comma" xfId="1" builtinId="3"/>
    <cellStyle name="Comma 2" xfId="5" xr:uid="{11D5AD4B-2784-4084-8756-A358CCF84778}"/>
    <cellStyle name="Normal" xfId="0" builtinId="0"/>
    <cellStyle name="Normal 2" xfId="3" xr:uid="{116DE186-608C-48A4-A11E-57CE7529671B}"/>
    <cellStyle name="Normal 4" xfId="4" xr:uid="{1DF3CAA0-64F6-4917-AE77-A8FD7082146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Assumptions"/>
      <sheetName val="WEO"/>
      <sheetName val="WETA W2003"/>
      <sheetName val="country name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>
            <v>0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Q6"/>
      <sheetName val="Q5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Cover"/>
      <sheetName val="E"/>
      <sheetName val="ReadMe"/>
      <sheetName val="גליון רי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SUMMARY"/>
      <sheetName val="Quarterly Raw Data"/>
      <sheetName val="Quarterly MacroFlow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B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2009-B3E6-4C73-B643-58CDF17D389F}">
  <dimension ref="A1:BD50"/>
  <sheetViews>
    <sheetView tabSelected="1" zoomScaleNormal="95" zoomScaleSheetLayoutView="80" workbookViewId="0">
      <pane xSplit="1" ySplit="2" topLeftCell="AU3" activePane="bottomRight" state="frozen"/>
      <selection pane="topRight" activeCell="B1" sqref="B1"/>
      <selection pane="bottomLeft" activeCell="A5" sqref="A5"/>
      <selection pane="bottomRight" activeCell="BD36" sqref="BD36"/>
    </sheetView>
  </sheetViews>
  <sheetFormatPr defaultColWidth="9.1015625" defaultRowHeight="17.7" x14ac:dyDescent="0.6"/>
  <cols>
    <col min="1" max="1" width="50.5234375" style="5" bestFit="1" customWidth="1"/>
    <col min="2" max="9" width="15.1015625" style="5" customWidth="1"/>
    <col min="10" max="11" width="12.5234375" style="8" customWidth="1"/>
    <col min="12" max="13" width="14.26171875" style="8" customWidth="1"/>
    <col min="14" max="14" width="14.47265625" style="6" bestFit="1" customWidth="1"/>
    <col min="15" max="18" width="14.26171875" style="8" customWidth="1"/>
    <col min="19" max="19" width="14.47265625" style="6" bestFit="1" customWidth="1"/>
    <col min="20" max="20" width="13.1015625" style="8" customWidth="1"/>
    <col min="21" max="21" width="14" style="8" customWidth="1"/>
    <col min="22" max="23" width="13.1015625" style="8" customWidth="1"/>
    <col min="24" max="24" width="14.47265625" style="6" bestFit="1" customWidth="1"/>
    <col min="25" max="28" width="13.26171875" style="8" customWidth="1"/>
    <col min="29" max="29" width="16.26171875" style="6" customWidth="1"/>
    <col min="30" max="33" width="13.26171875" style="8" customWidth="1"/>
    <col min="34" max="34" width="14.7890625" style="6" bestFit="1" customWidth="1"/>
    <col min="35" max="38" width="14.47265625" style="8" bestFit="1" customWidth="1"/>
    <col min="39" max="39" width="14.47265625" style="6" bestFit="1" customWidth="1"/>
    <col min="40" max="43" width="14.47265625" style="8" bestFit="1" customWidth="1"/>
    <col min="44" max="44" width="14.47265625" style="6" bestFit="1" customWidth="1"/>
    <col min="45" max="48" width="14.47265625" style="8" bestFit="1" customWidth="1"/>
    <col min="49" max="49" width="15.89453125" style="6" customWidth="1"/>
    <col min="50" max="50" width="15.89453125" style="8" bestFit="1" customWidth="1"/>
    <col min="51" max="52" width="15.89453125" style="5" bestFit="1" customWidth="1"/>
    <col min="53" max="53" width="15.89453125" style="8" bestFit="1" customWidth="1"/>
    <col min="54" max="54" width="15.89453125" style="6" bestFit="1" customWidth="1"/>
    <col min="55" max="16384" width="9.1015625" style="5"/>
  </cols>
  <sheetData>
    <row r="1" spans="1:56" ht="24.9" customHeight="1" thickBot="1" x14ac:dyDescent="0.75">
      <c r="B1" s="2"/>
      <c r="C1" s="2"/>
      <c r="D1" s="2"/>
      <c r="E1" s="2"/>
      <c r="F1" s="2"/>
      <c r="G1" s="2"/>
      <c r="H1" s="2"/>
      <c r="I1" s="2"/>
      <c r="J1" s="105"/>
      <c r="K1" s="105"/>
      <c r="L1" s="105"/>
      <c r="M1" s="105"/>
      <c r="N1" s="3"/>
      <c r="O1" s="113"/>
      <c r="P1" s="113"/>
      <c r="Q1" s="113"/>
      <c r="R1" s="113"/>
      <c r="S1" s="1"/>
      <c r="T1" s="105"/>
      <c r="U1" s="105"/>
      <c r="V1" s="105"/>
      <c r="W1" s="105"/>
      <c r="X1" s="1"/>
      <c r="Y1" s="105"/>
      <c r="Z1" s="105"/>
      <c r="AA1" s="105"/>
      <c r="AB1" s="105"/>
      <c r="AC1" s="1"/>
      <c r="AD1" s="105"/>
      <c r="AE1" s="105"/>
      <c r="AF1" s="105"/>
      <c r="AG1" s="105"/>
      <c r="AH1" s="1"/>
      <c r="AI1" s="109"/>
      <c r="AJ1" s="110"/>
      <c r="AK1" s="109"/>
      <c r="AL1" s="109"/>
      <c r="AM1" s="4"/>
      <c r="AN1" s="109"/>
      <c r="AO1" s="110"/>
      <c r="AP1" s="105"/>
      <c r="AQ1" s="111"/>
      <c r="AR1" s="1"/>
      <c r="AS1" s="105"/>
      <c r="AT1" s="105"/>
      <c r="AU1" s="105"/>
      <c r="AV1" s="105"/>
      <c r="AW1" s="1"/>
      <c r="AX1" s="105"/>
      <c r="AY1" s="2"/>
      <c r="AZ1" s="10"/>
      <c r="BA1" s="105"/>
      <c r="BB1" s="1"/>
    </row>
    <row r="2" spans="1:56" ht="24.9" customHeight="1" x14ac:dyDescent="0.65">
      <c r="A2" s="21" t="s">
        <v>65</v>
      </c>
      <c r="B2" s="37">
        <v>2009</v>
      </c>
      <c r="C2" s="37">
        <v>2010</v>
      </c>
      <c r="D2" s="37">
        <v>2011</v>
      </c>
      <c r="E2" s="37">
        <v>2012</v>
      </c>
      <c r="F2" s="37">
        <v>2013</v>
      </c>
      <c r="G2" s="37">
        <v>2014</v>
      </c>
      <c r="H2" s="37">
        <v>2015</v>
      </c>
      <c r="I2" s="37">
        <v>2016</v>
      </c>
      <c r="J2" s="38" t="s">
        <v>0</v>
      </c>
      <c r="K2" s="38" t="s">
        <v>1</v>
      </c>
      <c r="L2" s="38" t="s">
        <v>2</v>
      </c>
      <c r="M2" s="38" t="s">
        <v>3</v>
      </c>
      <c r="N2" s="37">
        <v>2017</v>
      </c>
      <c r="O2" s="38" t="s">
        <v>4</v>
      </c>
      <c r="P2" s="38" t="s">
        <v>5</v>
      </c>
      <c r="Q2" s="38" t="s">
        <v>6</v>
      </c>
      <c r="R2" s="38" t="s">
        <v>7</v>
      </c>
      <c r="S2" s="37">
        <v>2018</v>
      </c>
      <c r="T2" s="38" t="s">
        <v>8</v>
      </c>
      <c r="U2" s="38" t="s">
        <v>9</v>
      </c>
      <c r="V2" s="38" t="s">
        <v>10</v>
      </c>
      <c r="W2" s="38" t="s">
        <v>11</v>
      </c>
      <c r="X2" s="37">
        <v>2019</v>
      </c>
      <c r="Y2" s="38" t="s">
        <v>12</v>
      </c>
      <c r="Z2" s="38" t="s">
        <v>13</v>
      </c>
      <c r="AA2" s="38" t="s">
        <v>14</v>
      </c>
      <c r="AB2" s="38" t="s">
        <v>15</v>
      </c>
      <c r="AC2" s="37">
        <v>2020</v>
      </c>
      <c r="AD2" s="38" t="s">
        <v>16</v>
      </c>
      <c r="AE2" s="38" t="s">
        <v>17</v>
      </c>
      <c r="AF2" s="38" t="s">
        <v>18</v>
      </c>
      <c r="AG2" s="38" t="s">
        <v>19</v>
      </c>
      <c r="AH2" s="37">
        <v>2021</v>
      </c>
      <c r="AI2" s="57" t="s">
        <v>20</v>
      </c>
      <c r="AJ2" s="57" t="s">
        <v>21</v>
      </c>
      <c r="AK2" s="57" t="s">
        <v>22</v>
      </c>
      <c r="AL2" s="57" t="s">
        <v>23</v>
      </c>
      <c r="AM2" s="22">
        <v>2022</v>
      </c>
      <c r="AN2" s="57" t="s">
        <v>24</v>
      </c>
      <c r="AO2" s="57" t="s">
        <v>25</v>
      </c>
      <c r="AP2" s="57" t="s">
        <v>26</v>
      </c>
      <c r="AQ2" s="57" t="s">
        <v>27</v>
      </c>
      <c r="AR2" s="22">
        <v>2023</v>
      </c>
      <c r="AS2" s="57" t="s">
        <v>28</v>
      </c>
      <c r="AT2" s="57" t="s">
        <v>29</v>
      </c>
      <c r="AU2" s="57" t="s">
        <v>30</v>
      </c>
      <c r="AV2" s="57" t="s">
        <v>31</v>
      </c>
      <c r="AW2" s="22">
        <v>2024</v>
      </c>
      <c r="AX2" s="57" t="s">
        <v>32</v>
      </c>
      <c r="AY2" s="22" t="s">
        <v>33</v>
      </c>
      <c r="AZ2" s="22" t="s">
        <v>34</v>
      </c>
      <c r="BA2" s="57" t="s">
        <v>66</v>
      </c>
      <c r="BB2" s="22">
        <v>2025</v>
      </c>
      <c r="BC2" s="39"/>
      <c r="BD2" s="39"/>
    </row>
    <row r="3" spans="1:56" ht="24.9" customHeight="1" x14ac:dyDescent="0.65">
      <c r="A3" s="25"/>
      <c r="B3" s="40"/>
      <c r="C3" s="40"/>
      <c r="D3" s="40"/>
      <c r="E3" s="40"/>
      <c r="F3" s="40"/>
      <c r="G3" s="40"/>
      <c r="H3" s="40"/>
      <c r="I3" s="40"/>
      <c r="J3" s="41"/>
      <c r="K3" s="41"/>
      <c r="L3" s="41"/>
      <c r="M3" s="41"/>
      <c r="N3" s="40"/>
      <c r="O3" s="41"/>
      <c r="P3" s="41"/>
      <c r="Q3" s="41"/>
      <c r="R3" s="41"/>
      <c r="S3" s="40"/>
      <c r="T3" s="41"/>
      <c r="U3" s="41"/>
      <c r="V3" s="41"/>
      <c r="W3" s="41"/>
      <c r="X3" s="40"/>
      <c r="Y3" s="41"/>
      <c r="Z3" s="41"/>
      <c r="AA3" s="41"/>
      <c r="AB3" s="41"/>
      <c r="AC3" s="40"/>
      <c r="AD3" s="41"/>
      <c r="AE3" s="41"/>
      <c r="AF3" s="41"/>
      <c r="AG3" s="41"/>
      <c r="AH3" s="40"/>
      <c r="AI3" s="54"/>
      <c r="AJ3" s="54"/>
      <c r="AK3" s="54"/>
      <c r="AL3" s="54"/>
      <c r="AM3" s="24"/>
      <c r="AN3" s="54"/>
      <c r="AO3" s="54"/>
      <c r="AP3" s="54"/>
      <c r="AQ3" s="54"/>
      <c r="AR3" s="24"/>
      <c r="AS3" s="54"/>
      <c r="AT3" s="54"/>
      <c r="AU3" s="54"/>
      <c r="AV3" s="54"/>
      <c r="AW3" s="24"/>
      <c r="AX3" s="54" t="s">
        <v>67</v>
      </c>
      <c r="AY3" s="54" t="s">
        <v>67</v>
      </c>
      <c r="AZ3" s="54" t="s">
        <v>67</v>
      </c>
      <c r="BA3" s="54" t="s">
        <v>67</v>
      </c>
      <c r="BB3" s="24" t="s">
        <v>67</v>
      </c>
      <c r="BC3" s="39"/>
      <c r="BD3" s="39"/>
    </row>
    <row r="4" spans="1:56" s="6" customFormat="1" ht="24.9" customHeight="1" x14ac:dyDescent="0.65">
      <c r="A4" s="79" t="s">
        <v>35</v>
      </c>
      <c r="B4" s="80">
        <v>465.08221892712237</v>
      </c>
      <c r="C4" s="80">
        <v>638.46546639448468</v>
      </c>
      <c r="D4" s="80">
        <v>1036.3095625900255</v>
      </c>
      <c r="E4" s="80">
        <v>1175.9871200361067</v>
      </c>
      <c r="F4" s="80">
        <v>1131.8351000000002</v>
      </c>
      <c r="G4" s="80">
        <v>1040.8717422439599</v>
      </c>
      <c r="H4" s="80">
        <v>1068.1439455698021</v>
      </c>
      <c r="I4" s="80">
        <v>1075.0325529003703</v>
      </c>
      <c r="J4" s="81">
        <v>231.84696516</v>
      </c>
      <c r="K4" s="81">
        <v>83.130532269999989</v>
      </c>
      <c r="L4" s="81">
        <v>237.69054286089033</v>
      </c>
      <c r="M4" s="81">
        <v>475.28453561999993</v>
      </c>
      <c r="N4" s="80">
        <v>1027.9525759108901</v>
      </c>
      <c r="O4" s="81">
        <v>165.37390740999999</v>
      </c>
      <c r="P4" s="81">
        <v>99.562655730000003</v>
      </c>
      <c r="Q4" s="81">
        <v>236.80635289999998</v>
      </c>
      <c r="R4" s="81">
        <v>591.62614125999983</v>
      </c>
      <c r="S4" s="80">
        <v>1093.3690572999999</v>
      </c>
      <c r="T4" s="81">
        <v>210.997561477</v>
      </c>
      <c r="U4" s="81">
        <v>76.029007038000003</v>
      </c>
      <c r="V4" s="81">
        <v>158.02516744699997</v>
      </c>
      <c r="W4" s="81">
        <v>478.54702693800004</v>
      </c>
      <c r="X4" s="80">
        <v>923.5987629</v>
      </c>
      <c r="Y4" s="81">
        <v>244.62950969900001</v>
      </c>
      <c r="Z4" s="81">
        <v>52.911036216999996</v>
      </c>
      <c r="AA4" s="81">
        <v>138.65184627804558</v>
      </c>
      <c r="AB4" s="81">
        <v>435.49293404023996</v>
      </c>
      <c r="AC4" s="80">
        <v>871.68532623428553</v>
      </c>
      <c r="AD4" s="81">
        <v>104.982949312</v>
      </c>
      <c r="AE4" s="81">
        <v>198.22522154199999</v>
      </c>
      <c r="AF4" s="81">
        <v>222.04577207499997</v>
      </c>
      <c r="AG4" s="81">
        <v>440.76280297576989</v>
      </c>
      <c r="AH4" s="80">
        <v>966.01674590476989</v>
      </c>
      <c r="AI4" s="81">
        <v>251.65499996999995</v>
      </c>
      <c r="AJ4" s="81">
        <v>148.24788844000003</v>
      </c>
      <c r="AK4" s="81">
        <v>213.06899279160001</v>
      </c>
      <c r="AL4" s="81">
        <v>454.41355558600003</v>
      </c>
      <c r="AM4" s="80">
        <v>1067.3854367875999</v>
      </c>
      <c r="AN4" s="81">
        <v>170.20093332199997</v>
      </c>
      <c r="AO4" s="81">
        <v>270.59649901866999</v>
      </c>
      <c r="AP4" s="81">
        <v>310.80123168559999</v>
      </c>
      <c r="AQ4" s="81">
        <v>586.43945704599992</v>
      </c>
      <c r="AR4" s="80">
        <v>1338.0381210722699</v>
      </c>
      <c r="AS4" s="81">
        <v>465.19782204099988</v>
      </c>
      <c r="AT4" s="81">
        <v>122.7522983108644</v>
      </c>
      <c r="AU4" s="81">
        <v>279.02978223041976</v>
      </c>
      <c r="AV4" s="81">
        <v>609.12976848239623</v>
      </c>
      <c r="AW4" s="80">
        <v>1476.1096710646802</v>
      </c>
      <c r="AX4" s="81">
        <v>307.57206918324584</v>
      </c>
      <c r="AY4" s="81">
        <v>191.10600532399997</v>
      </c>
      <c r="AZ4" s="81">
        <v>302.48846496542313</v>
      </c>
      <c r="BA4" s="81">
        <v>648.5911013445002</v>
      </c>
      <c r="BB4" s="82">
        <v>1449.7576408171692</v>
      </c>
      <c r="BC4" s="42"/>
      <c r="BD4" s="42"/>
    </row>
    <row r="5" spans="1:56" s="7" customFormat="1" ht="24.9" customHeight="1" x14ac:dyDescent="0.7">
      <c r="A5" s="101" t="s">
        <v>36</v>
      </c>
      <c r="B5" s="97">
        <v>300.75</v>
      </c>
      <c r="C5" s="97">
        <v>384.23599999999999</v>
      </c>
      <c r="D5" s="97">
        <v>731.04</v>
      </c>
      <c r="E5" s="97">
        <v>773.04000000000008</v>
      </c>
      <c r="F5" s="97">
        <v>877.33750000000009</v>
      </c>
      <c r="G5" s="97">
        <v>772.6116131</v>
      </c>
      <c r="H5" s="97">
        <v>854.96912602570001</v>
      </c>
      <c r="I5" s="97">
        <v>933.3111120503703</v>
      </c>
      <c r="J5" s="84">
        <v>206.98323962000001</v>
      </c>
      <c r="K5" s="84">
        <v>49.842056700000001</v>
      </c>
      <c r="L5" s="84">
        <v>169.40982392999999</v>
      </c>
      <c r="M5" s="84">
        <v>447.0643744954545</v>
      </c>
      <c r="N5" s="86">
        <v>873.29949474545447</v>
      </c>
      <c r="O5" s="84">
        <v>142.40586438</v>
      </c>
      <c r="P5" s="84">
        <v>64.048188039999999</v>
      </c>
      <c r="Q5" s="84">
        <v>175.60959451999997</v>
      </c>
      <c r="R5" s="84">
        <v>521.96574745999987</v>
      </c>
      <c r="S5" s="86">
        <v>904.02939439999977</v>
      </c>
      <c r="T5" s="84">
        <v>179.19382736399999</v>
      </c>
      <c r="U5" s="84">
        <v>51.478974170000001</v>
      </c>
      <c r="V5" s="84">
        <v>107.88534620199999</v>
      </c>
      <c r="W5" s="84">
        <v>434.06803338100002</v>
      </c>
      <c r="X5" s="86">
        <v>772.62618111699999</v>
      </c>
      <c r="Y5" s="84">
        <v>225.99956818500002</v>
      </c>
      <c r="Z5" s="84">
        <v>33.107198299000004</v>
      </c>
      <c r="AA5" s="84">
        <v>97.238052834000001</v>
      </c>
      <c r="AB5" s="84">
        <v>385.03870138299999</v>
      </c>
      <c r="AC5" s="86">
        <v>741.38352070099995</v>
      </c>
      <c r="AD5" s="84">
        <v>88.229886851000003</v>
      </c>
      <c r="AE5" s="84">
        <v>167.87760379700001</v>
      </c>
      <c r="AF5" s="84">
        <v>159.80050426299999</v>
      </c>
      <c r="AG5" s="84">
        <v>364.62387142299997</v>
      </c>
      <c r="AH5" s="86">
        <v>780.53186633399991</v>
      </c>
      <c r="AI5" s="84">
        <v>230.43213297199998</v>
      </c>
      <c r="AJ5" s="84">
        <v>119.05727854800001</v>
      </c>
      <c r="AK5" s="84">
        <v>162.94952105600004</v>
      </c>
      <c r="AL5" s="84">
        <v>413.64378463399999</v>
      </c>
      <c r="AM5" s="86">
        <v>926.08271721000006</v>
      </c>
      <c r="AN5" s="84">
        <v>160.95712379299997</v>
      </c>
      <c r="AO5" s="84">
        <v>242.53811757299999</v>
      </c>
      <c r="AP5" s="84">
        <v>245.863338392</v>
      </c>
      <c r="AQ5" s="84">
        <v>541.6039048209999</v>
      </c>
      <c r="AR5" s="86">
        <v>1190.9624845789999</v>
      </c>
      <c r="AS5" s="84">
        <v>413.93969919999995</v>
      </c>
      <c r="AT5" s="84">
        <v>95.98205571199999</v>
      </c>
      <c r="AU5" s="84">
        <v>250.71286378600001</v>
      </c>
      <c r="AV5" s="84">
        <v>566.91332321100003</v>
      </c>
      <c r="AW5" s="86">
        <v>1327.547941909</v>
      </c>
      <c r="AX5" s="84">
        <v>296.78069086300002</v>
      </c>
      <c r="AY5" s="84">
        <v>150.20222991799997</v>
      </c>
      <c r="AZ5" s="84">
        <v>272.49221163199996</v>
      </c>
      <c r="BA5" s="84">
        <v>609.22300326900006</v>
      </c>
      <c r="BB5" s="87">
        <v>1328.6981356820002</v>
      </c>
      <c r="BC5" s="43"/>
      <c r="BD5" s="43"/>
    </row>
    <row r="6" spans="1:56" s="7" customFormat="1" ht="24.9" customHeight="1" x14ac:dyDescent="0.7">
      <c r="A6" s="102" t="s">
        <v>37</v>
      </c>
      <c r="B6" s="26">
        <v>24.912600000000001</v>
      </c>
      <c r="C6" s="26">
        <v>16.167200000000001</v>
      </c>
      <c r="D6" s="26">
        <v>18.980574749999999</v>
      </c>
      <c r="E6" s="26">
        <v>24.575000000000003</v>
      </c>
      <c r="F6" s="26">
        <v>28.765999999999998</v>
      </c>
      <c r="G6" s="26">
        <v>11.879999999999999</v>
      </c>
      <c r="H6" s="26">
        <v>14.139152770909099</v>
      </c>
      <c r="I6" s="26">
        <v>13.0498133</v>
      </c>
      <c r="J6" s="14">
        <v>3.1680568499999997</v>
      </c>
      <c r="K6" s="14">
        <v>15.366757229999999</v>
      </c>
      <c r="L6" s="14">
        <v>9.2508313799999993</v>
      </c>
      <c r="M6" s="14">
        <v>6.9551688763636381</v>
      </c>
      <c r="N6" s="13">
        <v>34.740814336363634</v>
      </c>
      <c r="O6" s="14">
        <v>8.314067699999999</v>
      </c>
      <c r="P6" s="14">
        <v>20.063133369999999</v>
      </c>
      <c r="Q6" s="14">
        <v>12.392025289999998</v>
      </c>
      <c r="R6" s="14">
        <v>12.361660959999998</v>
      </c>
      <c r="S6" s="13">
        <v>53.130887319999999</v>
      </c>
      <c r="T6" s="14">
        <v>4.8966243510000007</v>
      </c>
      <c r="U6" s="14">
        <v>15.416117303000002</v>
      </c>
      <c r="V6" s="14">
        <v>19.326932057</v>
      </c>
      <c r="W6" s="14">
        <v>5.1930743619999999</v>
      </c>
      <c r="X6" s="13">
        <v>44.832748072999998</v>
      </c>
      <c r="Y6" s="14">
        <v>4.1772615829999999</v>
      </c>
      <c r="Z6" s="14">
        <v>15.469420356999999</v>
      </c>
      <c r="AA6" s="14">
        <v>14.624746431999997</v>
      </c>
      <c r="AB6" s="14">
        <v>5.147222865999999</v>
      </c>
      <c r="AC6" s="13">
        <v>39.418651237999995</v>
      </c>
      <c r="AD6" s="14">
        <v>4.6753368369999997</v>
      </c>
      <c r="AE6" s="14">
        <v>19.69667716</v>
      </c>
      <c r="AF6" s="14">
        <v>17.043738381000001</v>
      </c>
      <c r="AG6" s="14">
        <v>10.151568518000001</v>
      </c>
      <c r="AH6" s="13">
        <v>51.567320895999998</v>
      </c>
      <c r="AI6" s="14">
        <v>3.160517596</v>
      </c>
      <c r="AJ6" s="14">
        <v>16.094132066</v>
      </c>
      <c r="AK6" s="14">
        <v>17.024925075999999</v>
      </c>
      <c r="AL6" s="14">
        <v>5.0088744109999999</v>
      </c>
      <c r="AM6" s="13">
        <v>41.288449148999995</v>
      </c>
      <c r="AN6" s="14">
        <v>2.556225966</v>
      </c>
      <c r="AO6" s="14">
        <v>11.919773846000002</v>
      </c>
      <c r="AP6" s="14">
        <v>15.769741468000001</v>
      </c>
      <c r="AQ6" s="14">
        <v>3.6532594870000001</v>
      </c>
      <c r="AR6" s="13">
        <v>33.899000767000004</v>
      </c>
      <c r="AS6" s="14">
        <v>3.4289912710000006</v>
      </c>
      <c r="AT6" s="14">
        <v>13.325209467000001</v>
      </c>
      <c r="AU6" s="14">
        <v>14.203422684879749</v>
      </c>
      <c r="AV6" s="14">
        <v>8.1791909583962799</v>
      </c>
      <c r="AW6" s="13">
        <v>39.136814381276025</v>
      </c>
      <c r="AX6" s="14">
        <v>2.5757890962458214</v>
      </c>
      <c r="AY6" s="14">
        <v>18.31573006</v>
      </c>
      <c r="AZ6" s="14">
        <v>17.460975103423198</v>
      </c>
      <c r="BA6" s="14">
        <v>6.4783905550000007</v>
      </c>
      <c r="BB6" s="89">
        <v>44.83088481466902</v>
      </c>
      <c r="BC6" s="43"/>
      <c r="BD6" s="43"/>
    </row>
    <row r="7" spans="1:56" s="7" customFormat="1" ht="24.9" customHeight="1" x14ac:dyDescent="0.7">
      <c r="A7" s="103" t="s">
        <v>38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14">
        <v>0.98539680000000007</v>
      </c>
      <c r="K7" s="14">
        <v>8.7446809000000005</v>
      </c>
      <c r="L7" s="14">
        <v>4.0210914999999998</v>
      </c>
      <c r="M7" s="14">
        <v>1.8149447636363636</v>
      </c>
      <c r="N7" s="13">
        <v>15.566113963636363</v>
      </c>
      <c r="O7" s="14">
        <v>3.0667151066666665</v>
      </c>
      <c r="P7" s="14">
        <v>8.6076456300000004</v>
      </c>
      <c r="Q7" s="14">
        <v>4.1717803099999999</v>
      </c>
      <c r="R7" s="14">
        <v>0.99478795999999992</v>
      </c>
      <c r="S7" s="13">
        <v>16.840929006666666</v>
      </c>
      <c r="T7" s="14">
        <v>0.89303829800000012</v>
      </c>
      <c r="U7" s="14">
        <v>6.2069365760000004</v>
      </c>
      <c r="V7" s="14">
        <v>10.349823977</v>
      </c>
      <c r="W7" s="14">
        <v>3.2444735109999998</v>
      </c>
      <c r="X7" s="13">
        <v>20.694272362</v>
      </c>
      <c r="Y7" s="14">
        <v>0.90464437599999992</v>
      </c>
      <c r="Z7" s="14">
        <v>5.2923649359999994</v>
      </c>
      <c r="AA7" s="14">
        <v>5.9360916369999988</v>
      </c>
      <c r="AB7" s="14">
        <v>1.524371849</v>
      </c>
      <c r="AC7" s="13">
        <v>13.657472797999999</v>
      </c>
      <c r="AD7" s="14">
        <v>0.65331429699999988</v>
      </c>
      <c r="AE7" s="14">
        <v>6.1193842529999998</v>
      </c>
      <c r="AF7" s="14">
        <v>6.1768861619999997</v>
      </c>
      <c r="AG7" s="14">
        <v>0.64181791700000002</v>
      </c>
      <c r="AH7" s="13">
        <v>13.591402629000001</v>
      </c>
      <c r="AI7" s="14">
        <v>0.196866438</v>
      </c>
      <c r="AJ7" s="14">
        <v>3.453087091</v>
      </c>
      <c r="AK7" s="14">
        <v>2.943483369</v>
      </c>
      <c r="AL7" s="14">
        <v>1.1816267519999999</v>
      </c>
      <c r="AM7" s="13">
        <v>7.7750636499999999</v>
      </c>
      <c r="AN7" s="14">
        <v>0.31393158400000004</v>
      </c>
      <c r="AO7" s="14">
        <v>3.0879331519999997</v>
      </c>
      <c r="AP7" s="14">
        <v>2.8023473130000003</v>
      </c>
      <c r="AQ7" s="14">
        <v>0.387474657</v>
      </c>
      <c r="AR7" s="13">
        <v>6.5916867060000008</v>
      </c>
      <c r="AS7" s="14">
        <v>0.45571596600000003</v>
      </c>
      <c r="AT7" s="14">
        <v>3.6973220160000002</v>
      </c>
      <c r="AU7" s="14">
        <v>2.8864177323900004</v>
      </c>
      <c r="AV7" s="14">
        <v>0.38000668900000001</v>
      </c>
      <c r="AW7" s="13">
        <v>7.4194624033899998</v>
      </c>
      <c r="AX7" s="14">
        <v>0.446114077</v>
      </c>
      <c r="AY7" s="14">
        <v>4.3982698640000004</v>
      </c>
      <c r="AZ7" s="14">
        <v>3.124863339</v>
      </c>
      <c r="BA7" s="14">
        <v>0.50409509699999999</v>
      </c>
      <c r="BB7" s="89">
        <v>8.4733423769999998</v>
      </c>
      <c r="BC7" s="43"/>
      <c r="BD7" s="43"/>
    </row>
    <row r="8" spans="1:56" s="7" customFormat="1" ht="24.9" customHeight="1" x14ac:dyDescent="0.7">
      <c r="A8" s="103" t="s">
        <v>39</v>
      </c>
      <c r="B8" s="26">
        <v>1.5</v>
      </c>
      <c r="C8" s="26">
        <v>2.4499999999999997</v>
      </c>
      <c r="D8" s="26">
        <v>2.6384399999999997</v>
      </c>
      <c r="E8" s="26">
        <v>3.145</v>
      </c>
      <c r="F8" s="26">
        <v>3.0749999999999997</v>
      </c>
      <c r="G8" s="26">
        <v>4</v>
      </c>
      <c r="H8" s="26">
        <v>3.9628001672727295</v>
      </c>
      <c r="I8" s="26">
        <v>4.8197243000000007</v>
      </c>
      <c r="J8" s="14">
        <v>0.25526500000000002</v>
      </c>
      <c r="K8" s="14">
        <v>3.0626469999999997</v>
      </c>
      <c r="L8" s="14">
        <v>2.6812969999999998</v>
      </c>
      <c r="M8" s="14">
        <v>0.55888809090909108</v>
      </c>
      <c r="N8" s="13">
        <v>6.558097090909091</v>
      </c>
      <c r="O8" s="14">
        <v>0.49690000000000001</v>
      </c>
      <c r="P8" s="14">
        <v>3.9762779999999998</v>
      </c>
      <c r="Q8" s="14">
        <v>4.2442479999999998</v>
      </c>
      <c r="R8" s="14">
        <v>6.6536750000000006E-2</v>
      </c>
      <c r="S8" s="13">
        <v>8.7839627499999988</v>
      </c>
      <c r="T8" s="14">
        <v>0.37156485499999997</v>
      </c>
      <c r="U8" s="14">
        <v>4.3183122169999999</v>
      </c>
      <c r="V8" s="14">
        <v>3.2608226240000002</v>
      </c>
      <c r="W8" s="14">
        <v>5.834082E-3</v>
      </c>
      <c r="X8" s="13">
        <v>7.9565337779999998</v>
      </c>
      <c r="Y8" s="14">
        <v>6.3343384000000003E-2</v>
      </c>
      <c r="Z8" s="14">
        <v>4.6789623489999999</v>
      </c>
      <c r="AA8" s="14">
        <v>3.094194844</v>
      </c>
      <c r="AB8" s="14">
        <v>9.0069779999999988E-3</v>
      </c>
      <c r="AC8" s="13">
        <v>7.8455075550000011</v>
      </c>
      <c r="AD8" s="14">
        <v>0.35607792100000002</v>
      </c>
      <c r="AE8" s="14">
        <v>5.7816649919999987</v>
      </c>
      <c r="AF8" s="14">
        <v>4.6837791830000004</v>
      </c>
      <c r="AG8" s="14">
        <v>0.127414582</v>
      </c>
      <c r="AH8" s="13">
        <v>10.948936677999999</v>
      </c>
      <c r="AI8" s="14">
        <v>0.37845711500000001</v>
      </c>
      <c r="AJ8" s="14">
        <v>3.2232532419999997</v>
      </c>
      <c r="AK8" s="14">
        <v>6.0332202120000007</v>
      </c>
      <c r="AL8" s="14">
        <v>2.3734993000000003E-2</v>
      </c>
      <c r="AM8" s="13">
        <v>9.6586655620000013</v>
      </c>
      <c r="AN8" s="14">
        <v>0.36531329600000001</v>
      </c>
      <c r="AO8" s="14">
        <v>3.192571987</v>
      </c>
      <c r="AP8" s="14">
        <v>5.6280921170000004</v>
      </c>
      <c r="AQ8" s="14">
        <v>1.837138E-2</v>
      </c>
      <c r="AR8" s="13">
        <v>9.2043487800000001</v>
      </c>
      <c r="AS8" s="14">
        <v>0.48698492800000004</v>
      </c>
      <c r="AT8" s="14">
        <v>3.164303163</v>
      </c>
      <c r="AU8" s="14">
        <v>3.8897499012295524</v>
      </c>
      <c r="AV8" s="14">
        <v>7.6628699999999996E-3</v>
      </c>
      <c r="AW8" s="13">
        <v>7.5487008622295528</v>
      </c>
      <c r="AX8" s="14">
        <v>0.40076883713198408</v>
      </c>
      <c r="AY8" s="26">
        <v>3.6945107690000003</v>
      </c>
      <c r="AZ8" s="26">
        <v>6.4139466900000004</v>
      </c>
      <c r="BA8" s="14">
        <v>1.0555541E-2</v>
      </c>
      <c r="BB8" s="89">
        <v>10.519781837131985</v>
      </c>
      <c r="BC8" s="43"/>
      <c r="BD8" s="43"/>
    </row>
    <row r="9" spans="1:56" s="7" customFormat="1" ht="24.9" customHeight="1" x14ac:dyDescent="0.7">
      <c r="A9" s="103" t="s">
        <v>40</v>
      </c>
      <c r="B9" s="26">
        <v>17.5</v>
      </c>
      <c r="C9" s="26">
        <v>8.0219999999999985</v>
      </c>
      <c r="D9" s="26">
        <v>8.6017747500000006</v>
      </c>
      <c r="E9" s="26">
        <v>13.405000000000001</v>
      </c>
      <c r="F9" s="26">
        <v>17.640999999999998</v>
      </c>
      <c r="G9" s="26">
        <v>3.8</v>
      </c>
      <c r="H9" s="26">
        <v>3.3197595927272698</v>
      </c>
      <c r="I9" s="26">
        <v>2.6206839999999998</v>
      </c>
      <c r="J9" s="14">
        <v>0.60776777000000004</v>
      </c>
      <c r="K9" s="14">
        <v>0.34022383</v>
      </c>
      <c r="L9" s="14">
        <v>0.62359442999999992</v>
      </c>
      <c r="M9" s="14">
        <v>1.4565390027272729</v>
      </c>
      <c r="N9" s="13">
        <v>3.0281250327272726</v>
      </c>
      <c r="O9" s="14">
        <v>2.8288636499999997</v>
      </c>
      <c r="P9" s="14">
        <v>0.9969969799999997</v>
      </c>
      <c r="Q9" s="14">
        <v>1.0100418600000001</v>
      </c>
      <c r="R9" s="14">
        <v>3.1453542900000002</v>
      </c>
      <c r="S9" s="13">
        <v>7.9812567799999998</v>
      </c>
      <c r="T9" s="14">
        <v>1.6354215019999998</v>
      </c>
      <c r="U9" s="14">
        <v>0.76856095599999996</v>
      </c>
      <c r="V9" s="14">
        <v>0.238366473</v>
      </c>
      <c r="W9" s="14">
        <v>0.42257393900000001</v>
      </c>
      <c r="X9" s="13">
        <v>3.0649228699999997</v>
      </c>
      <c r="Y9" s="14">
        <v>1.0591221550000001</v>
      </c>
      <c r="Z9" s="14">
        <v>0.63962682500000012</v>
      </c>
      <c r="AA9" s="14">
        <v>0.37418469800000004</v>
      </c>
      <c r="AB9" s="14">
        <v>0.79558560200000006</v>
      </c>
      <c r="AC9" s="13">
        <v>2.8685192800000001</v>
      </c>
      <c r="AD9" s="14">
        <v>0.91203443100000003</v>
      </c>
      <c r="AE9" s="14">
        <v>0.76169930299999999</v>
      </c>
      <c r="AF9" s="14">
        <v>0.44164594800000001</v>
      </c>
      <c r="AG9" s="14">
        <v>1.1304733569999998</v>
      </c>
      <c r="AH9" s="13">
        <v>3.245853039</v>
      </c>
      <c r="AI9" s="14">
        <v>0.91203443100000003</v>
      </c>
      <c r="AJ9" s="14">
        <v>0.75309418000000006</v>
      </c>
      <c r="AK9" s="14">
        <v>0.52039028200000004</v>
      </c>
      <c r="AL9" s="14">
        <v>1.2967097520000002</v>
      </c>
      <c r="AM9" s="13">
        <v>3.4822286450000002</v>
      </c>
      <c r="AN9" s="14">
        <v>1.2681749310000001</v>
      </c>
      <c r="AO9" s="14">
        <v>0.63577503999999996</v>
      </c>
      <c r="AP9" s="14">
        <v>0.59691698999999998</v>
      </c>
      <c r="AQ9" s="14">
        <v>1.055964581</v>
      </c>
      <c r="AR9" s="13">
        <v>3.5568315419999998</v>
      </c>
      <c r="AS9" s="14">
        <v>1.5725861020000005</v>
      </c>
      <c r="AT9" s="14">
        <v>0.95948043000000005</v>
      </c>
      <c r="AU9" s="14">
        <v>0.48259845182019601</v>
      </c>
      <c r="AV9" s="14">
        <v>1.7863569579999998</v>
      </c>
      <c r="AW9" s="13">
        <v>4.8010219418201965</v>
      </c>
      <c r="AX9" s="14">
        <v>1.0265027871138372</v>
      </c>
      <c r="AY9" s="26">
        <v>0.82469960100000006</v>
      </c>
      <c r="AZ9" s="26">
        <v>0.74837262500000001</v>
      </c>
      <c r="BA9" s="14">
        <v>1.3572502609999999</v>
      </c>
      <c r="BB9" s="89">
        <v>3.9568252741138372</v>
      </c>
      <c r="BC9" s="43"/>
      <c r="BD9" s="43"/>
    </row>
    <row r="10" spans="1:56" s="7" customFormat="1" ht="24.9" customHeight="1" x14ac:dyDescent="0.7">
      <c r="A10" s="103" t="s">
        <v>41</v>
      </c>
      <c r="B10" s="26">
        <v>4.6550000000000002</v>
      </c>
      <c r="C10" s="26">
        <v>5.6700000000000008</v>
      </c>
      <c r="D10" s="26">
        <v>6.1563600000000003</v>
      </c>
      <c r="E10" s="26">
        <v>6.6719999999999997</v>
      </c>
      <c r="F10" s="26">
        <v>6.875</v>
      </c>
      <c r="G10" s="26">
        <v>2.4</v>
      </c>
      <c r="H10" s="26">
        <v>5.3982321054545501</v>
      </c>
      <c r="I10" s="26">
        <v>3.7441249999999999</v>
      </c>
      <c r="J10" s="14">
        <v>1.2012518299999999</v>
      </c>
      <c r="K10" s="14">
        <v>3.2156120000000001</v>
      </c>
      <c r="L10" s="14">
        <v>1.92484845</v>
      </c>
      <c r="M10" s="14">
        <v>2.7252519690909098</v>
      </c>
      <c r="N10" s="13">
        <v>9.0669642490909101</v>
      </c>
      <c r="O10" s="14">
        <v>1.7676238366666666</v>
      </c>
      <c r="P10" s="14">
        <v>6.4822127600000004</v>
      </c>
      <c r="Q10" s="14">
        <v>2.9553851199999999</v>
      </c>
      <c r="R10" s="14">
        <v>7.1526319599999981</v>
      </c>
      <c r="S10" s="13">
        <v>18.357853676666664</v>
      </c>
      <c r="T10" s="14">
        <v>1.6849009320000004</v>
      </c>
      <c r="U10" s="14">
        <v>3.9119802380000004</v>
      </c>
      <c r="V10" s="14">
        <v>5.4779189830000004</v>
      </c>
      <c r="W10" s="14">
        <v>0.75678146100000021</v>
      </c>
      <c r="X10" s="13">
        <v>11.831581614000003</v>
      </c>
      <c r="Y10" s="14">
        <v>1.9586239940000003</v>
      </c>
      <c r="Z10" s="14">
        <v>4.824974247000001</v>
      </c>
      <c r="AA10" s="14">
        <v>5.2202752529999987</v>
      </c>
      <c r="AB10" s="14">
        <v>1.9445446829999997</v>
      </c>
      <c r="AC10" s="13">
        <v>13.948418177000001</v>
      </c>
      <c r="AD10" s="14">
        <v>2.3618880269999996</v>
      </c>
      <c r="AE10" s="14">
        <v>7.0339286120000004</v>
      </c>
      <c r="AF10" s="14">
        <v>5.7339431730000001</v>
      </c>
      <c r="AG10" s="14">
        <v>7.8799623589999994</v>
      </c>
      <c r="AH10" s="13">
        <v>23.009722171</v>
      </c>
      <c r="AI10" s="14">
        <v>1.405772276</v>
      </c>
      <c r="AJ10" s="14">
        <v>8.6646975530000017</v>
      </c>
      <c r="AK10" s="14">
        <v>7.5278312129999998</v>
      </c>
      <c r="AL10" s="14">
        <v>2.409299785</v>
      </c>
      <c r="AM10" s="13">
        <v>20.007600827000005</v>
      </c>
      <c r="AN10" s="14">
        <v>0.49223631600000001</v>
      </c>
      <c r="AO10" s="14">
        <v>5.0034936670000016</v>
      </c>
      <c r="AP10" s="14">
        <v>6.742385048</v>
      </c>
      <c r="AQ10" s="14">
        <v>2.1835918240000001</v>
      </c>
      <c r="AR10" s="13">
        <v>14.421706855000002</v>
      </c>
      <c r="AS10" s="14">
        <v>0.62910225899999994</v>
      </c>
      <c r="AT10" s="14">
        <v>5.5041038579999997</v>
      </c>
      <c r="AU10" s="14">
        <v>6.94465659944</v>
      </c>
      <c r="AV10" s="14">
        <v>5.5987789389999989</v>
      </c>
      <c r="AW10" s="13">
        <v>18.676641655439997</v>
      </c>
      <c r="AX10" s="14">
        <v>0.70240339500000004</v>
      </c>
      <c r="AY10" s="26">
        <v>9.3977446239999995</v>
      </c>
      <c r="AZ10" s="26">
        <v>7.1529962974231998</v>
      </c>
      <c r="BA10" s="14">
        <v>4.6064896559999999</v>
      </c>
      <c r="BB10" s="89">
        <v>21.8596339724232</v>
      </c>
      <c r="BC10" s="43"/>
      <c r="BD10" s="43"/>
    </row>
    <row r="11" spans="1:56" s="7" customFormat="1" ht="24.9" customHeight="1" x14ac:dyDescent="0.7">
      <c r="A11" s="104" t="s">
        <v>60</v>
      </c>
      <c r="B11" s="100">
        <v>10.489999999999998</v>
      </c>
      <c r="C11" s="100">
        <v>11.05646</v>
      </c>
      <c r="D11" s="100">
        <v>11.2775892</v>
      </c>
      <c r="E11" s="100">
        <v>17</v>
      </c>
      <c r="F11" s="100">
        <v>18.5</v>
      </c>
      <c r="G11" s="100">
        <v>27</v>
      </c>
      <c r="H11" s="100">
        <v>9.8180940799999998</v>
      </c>
      <c r="I11" s="100">
        <v>28.960902000000001</v>
      </c>
      <c r="J11" s="92">
        <v>2.0329192599999999</v>
      </c>
      <c r="K11" s="92">
        <v>6.2227034899999998</v>
      </c>
      <c r="L11" s="92">
        <v>9.4719141400000009</v>
      </c>
      <c r="M11" s="92">
        <v>5.9165830263636368</v>
      </c>
      <c r="N11" s="94">
        <v>23.644119916363639</v>
      </c>
      <c r="O11" s="92">
        <v>4.1529585366666675</v>
      </c>
      <c r="P11" s="92">
        <v>8.3111744999999999</v>
      </c>
      <c r="Q11" s="92">
        <v>3.25449169</v>
      </c>
      <c r="R11" s="92">
        <v>19.425625190000002</v>
      </c>
      <c r="S11" s="94">
        <v>35.144249916666666</v>
      </c>
      <c r="T11" s="92">
        <v>2.4606113839999999</v>
      </c>
      <c r="U11" s="92">
        <v>4.2771095540000008</v>
      </c>
      <c r="V11" s="92">
        <v>3.9152849869999997</v>
      </c>
      <c r="W11" s="92">
        <v>20.221960235000001</v>
      </c>
      <c r="X11" s="94">
        <v>30.87496616</v>
      </c>
      <c r="Y11" s="92">
        <v>5.4065210000000006</v>
      </c>
      <c r="Z11" s="92">
        <v>0.81367688500000002</v>
      </c>
      <c r="AA11" s="92">
        <v>2.7392680860000005</v>
      </c>
      <c r="AB11" s="92">
        <v>20.596251941999999</v>
      </c>
      <c r="AC11" s="94">
        <v>29.555717913000002</v>
      </c>
      <c r="AD11" s="92">
        <v>0.89429299900000003</v>
      </c>
      <c r="AE11" s="92">
        <v>6.279247773999999</v>
      </c>
      <c r="AF11" s="92">
        <v>3.3099087329999999</v>
      </c>
      <c r="AG11" s="92">
        <v>18.279645379999998</v>
      </c>
      <c r="AH11" s="94">
        <v>28.763094885999998</v>
      </c>
      <c r="AI11" s="92">
        <v>2.3417471079999999</v>
      </c>
      <c r="AJ11" s="92">
        <v>8.0362173180000003</v>
      </c>
      <c r="AK11" s="92">
        <v>3.2562287259999998</v>
      </c>
      <c r="AL11" s="92">
        <v>9.405114373</v>
      </c>
      <c r="AM11" s="94">
        <v>23.039307524999998</v>
      </c>
      <c r="AN11" s="92">
        <v>1.9617438090000001</v>
      </c>
      <c r="AO11" s="92">
        <v>12.970883664999999</v>
      </c>
      <c r="AP11" s="92">
        <v>4.4235132579999998</v>
      </c>
      <c r="AQ11" s="92">
        <v>15.023066452</v>
      </c>
      <c r="AR11" s="94">
        <v>34.379207184000002</v>
      </c>
      <c r="AS11" s="92">
        <v>9.1247812150000005</v>
      </c>
      <c r="AT11" s="92">
        <v>2.1212984750000001</v>
      </c>
      <c r="AU11" s="92">
        <v>4.5562186557399995</v>
      </c>
      <c r="AV11" s="92">
        <v>14.029368007999999</v>
      </c>
      <c r="AW11" s="94">
        <v>29.831666353739998</v>
      </c>
      <c r="AX11" s="92">
        <v>3.431870414</v>
      </c>
      <c r="AY11" s="92">
        <v>13.643166500999998</v>
      </c>
      <c r="AZ11" s="92">
        <v>2.6382925590000004</v>
      </c>
      <c r="BA11" s="92">
        <v>6.9361662079999995</v>
      </c>
      <c r="BB11" s="95">
        <v>26.649495681999998</v>
      </c>
      <c r="BC11" s="43"/>
      <c r="BD11" s="43"/>
    </row>
    <row r="12" spans="1:56" ht="24.9" customHeight="1" x14ac:dyDescent="0.7">
      <c r="A12" s="23"/>
      <c r="B12" s="26"/>
      <c r="C12" s="26"/>
      <c r="D12" s="26"/>
      <c r="E12" s="26"/>
      <c r="F12" s="26"/>
      <c r="G12" s="26"/>
      <c r="H12" s="26"/>
      <c r="I12" s="26"/>
      <c r="J12" s="14"/>
      <c r="K12" s="14"/>
      <c r="L12" s="14"/>
      <c r="M12" s="14"/>
      <c r="N12" s="13"/>
      <c r="O12" s="14"/>
      <c r="P12" s="14"/>
      <c r="Q12" s="14"/>
      <c r="R12" s="14"/>
      <c r="S12" s="13"/>
      <c r="T12" s="14"/>
      <c r="U12" s="14"/>
      <c r="V12" s="14"/>
      <c r="W12" s="14"/>
      <c r="X12" s="13"/>
      <c r="Y12" s="14"/>
      <c r="Z12" s="14"/>
      <c r="AA12" s="14"/>
      <c r="AB12" s="14"/>
      <c r="AC12" s="13"/>
      <c r="AD12" s="14"/>
      <c r="AE12" s="14"/>
      <c r="AF12" s="14"/>
      <c r="AG12" s="14"/>
      <c r="AH12" s="44"/>
      <c r="AI12" s="106"/>
      <c r="AJ12" s="106"/>
      <c r="AK12" s="106"/>
      <c r="AL12" s="106"/>
      <c r="AM12" s="27"/>
      <c r="AN12" s="106"/>
      <c r="AO12" s="106"/>
      <c r="AP12" s="106"/>
      <c r="AQ12" s="106"/>
      <c r="AR12" s="28"/>
      <c r="AS12" s="106"/>
      <c r="AT12" s="106"/>
      <c r="AU12" s="106"/>
      <c r="AV12" s="106"/>
      <c r="AW12" s="27"/>
      <c r="AX12" s="106"/>
      <c r="AY12" s="15"/>
      <c r="AZ12" s="15"/>
      <c r="BA12" s="106"/>
      <c r="BB12" s="27"/>
      <c r="BC12" s="39"/>
      <c r="BD12" s="39"/>
    </row>
    <row r="13" spans="1:56" s="6" customFormat="1" ht="24.9" customHeight="1" x14ac:dyDescent="0.65">
      <c r="A13" s="79" t="s">
        <v>42</v>
      </c>
      <c r="B13" s="80">
        <v>761.18755320683783</v>
      </c>
      <c r="C13" s="80">
        <v>1733.1966139306749</v>
      </c>
      <c r="D13" s="80">
        <v>2546.4903122924998</v>
      </c>
      <c r="E13" s="80">
        <v>2510.8777122317915</v>
      </c>
      <c r="F13" s="80">
        <v>2390.3535342539171</v>
      </c>
      <c r="G13" s="80">
        <v>2380.0193932360694</v>
      </c>
      <c r="H13" s="80">
        <v>2270.5817324294271</v>
      </c>
      <c r="I13" s="80">
        <v>2338.616249854837</v>
      </c>
      <c r="J13" s="81">
        <v>580.55634254581162</v>
      </c>
      <c r="K13" s="81">
        <v>651.43724788876636</v>
      </c>
      <c r="L13" s="81">
        <v>742.56548282790072</v>
      </c>
      <c r="M13" s="81">
        <v>814.97792813955971</v>
      </c>
      <c r="N13" s="80">
        <v>2789.5370014020382</v>
      </c>
      <c r="O13" s="81">
        <v>770.82360762555163</v>
      </c>
      <c r="P13" s="81">
        <v>842.23079295603441</v>
      </c>
      <c r="Q13" s="81">
        <v>886.86412155064238</v>
      </c>
      <c r="R13" s="81">
        <v>665.06606559713214</v>
      </c>
      <c r="S13" s="80">
        <v>3164.9845877293601</v>
      </c>
      <c r="T13" s="81">
        <v>705.78320446398834</v>
      </c>
      <c r="U13" s="81">
        <v>778.60143525825856</v>
      </c>
      <c r="V13" s="81">
        <v>870.48040962086736</v>
      </c>
      <c r="W13" s="81">
        <v>849.31098786597227</v>
      </c>
      <c r="X13" s="80">
        <v>3204.1760372090866</v>
      </c>
      <c r="Y13" s="81">
        <v>774.91482262730005</v>
      </c>
      <c r="Z13" s="81">
        <v>814.50176524379344</v>
      </c>
      <c r="AA13" s="81">
        <v>1050.4824494854322</v>
      </c>
      <c r="AB13" s="81">
        <v>1014.1767722768999</v>
      </c>
      <c r="AC13" s="80">
        <v>3654.0758096334257</v>
      </c>
      <c r="AD13" s="81">
        <v>907.59097741402172</v>
      </c>
      <c r="AE13" s="81">
        <v>1286.1943290800002</v>
      </c>
      <c r="AF13" s="81">
        <v>1434.3182651645266</v>
      </c>
      <c r="AG13" s="81">
        <v>1457.3253825406</v>
      </c>
      <c r="AH13" s="80">
        <v>5085.4289541991484</v>
      </c>
      <c r="AI13" s="81">
        <v>1465.4373999987499</v>
      </c>
      <c r="AJ13" s="81">
        <v>1433.5266706116709</v>
      </c>
      <c r="AK13" s="81">
        <v>1320.0353458100003</v>
      </c>
      <c r="AL13" s="81">
        <v>1352.0441725380863</v>
      </c>
      <c r="AM13" s="80">
        <v>5571.0435889585078</v>
      </c>
      <c r="AN13" s="81">
        <v>1168.4738619897398</v>
      </c>
      <c r="AO13" s="81">
        <v>1479.1927931930563</v>
      </c>
      <c r="AP13" s="81">
        <v>1492.9992901606624</v>
      </c>
      <c r="AQ13" s="81">
        <v>1297.7945042241215</v>
      </c>
      <c r="AR13" s="80">
        <v>5438.4604495675803</v>
      </c>
      <c r="AS13" s="81">
        <v>1184.5527666598105</v>
      </c>
      <c r="AT13" s="81">
        <v>1379.5631972757105</v>
      </c>
      <c r="AU13" s="81">
        <v>1549.8230369078058</v>
      </c>
      <c r="AV13" s="81">
        <v>1779.2904750064108</v>
      </c>
      <c r="AW13" s="80">
        <v>5893.2294758497374</v>
      </c>
      <c r="AX13" s="81">
        <v>1364.7089602018448</v>
      </c>
      <c r="AY13" s="81">
        <v>1985.2698507150262</v>
      </c>
      <c r="AZ13" s="81">
        <v>2414.9721251050328</v>
      </c>
      <c r="BA13" s="81">
        <v>2686.8868617480762</v>
      </c>
      <c r="BB13" s="82">
        <v>8451.8377977699802</v>
      </c>
      <c r="BC13" s="42"/>
      <c r="BD13" s="42"/>
    </row>
    <row r="14" spans="1:56" s="7" customFormat="1" ht="24.9" customHeight="1" x14ac:dyDescent="0.7">
      <c r="A14" s="96" t="s">
        <v>43</v>
      </c>
      <c r="B14" s="97">
        <v>155.18331366199999</v>
      </c>
      <c r="C14" s="97">
        <v>334.20812793315002</v>
      </c>
      <c r="D14" s="97">
        <v>598.69132391999995</v>
      </c>
      <c r="E14" s="97">
        <v>714.91399608749987</v>
      </c>
      <c r="F14" s="97">
        <v>638.49192699999992</v>
      </c>
      <c r="G14" s="97">
        <v>624.44482875899985</v>
      </c>
      <c r="H14" s="97">
        <v>753.33879999999988</v>
      </c>
      <c r="I14" s="97">
        <v>913.41374645000008</v>
      </c>
      <c r="J14" s="84">
        <v>197.67472831500001</v>
      </c>
      <c r="K14" s="84">
        <v>233.94023374</v>
      </c>
      <c r="L14" s="84">
        <v>308.30566571999998</v>
      </c>
      <c r="M14" s="84">
        <v>334.61977199999995</v>
      </c>
      <c r="N14" s="86">
        <v>1074.540399775</v>
      </c>
      <c r="O14" s="84">
        <v>289.88637408999995</v>
      </c>
      <c r="P14" s="84">
        <v>365.56873334000005</v>
      </c>
      <c r="Q14" s="84">
        <v>406.37894525999997</v>
      </c>
      <c r="R14" s="84">
        <v>183.57945607999997</v>
      </c>
      <c r="S14" s="86">
        <v>1245.4135087699999</v>
      </c>
      <c r="T14" s="84">
        <v>231.59801424399998</v>
      </c>
      <c r="U14" s="84">
        <v>233.955449926</v>
      </c>
      <c r="V14" s="84">
        <v>332.36626482399998</v>
      </c>
      <c r="W14" s="84">
        <v>265.99428081300005</v>
      </c>
      <c r="X14" s="86">
        <v>1063.9140098070002</v>
      </c>
      <c r="Y14" s="84">
        <v>227.32494817499997</v>
      </c>
      <c r="Z14" s="84">
        <v>250.47340809600004</v>
      </c>
      <c r="AA14" s="84">
        <v>236.10391110200001</v>
      </c>
      <c r="AB14" s="84">
        <v>268.35542555499995</v>
      </c>
      <c r="AC14" s="86">
        <v>982.25769292799987</v>
      </c>
      <c r="AD14" s="84">
        <v>210.11893035700001</v>
      </c>
      <c r="AE14" s="84">
        <v>323.28863593999995</v>
      </c>
      <c r="AF14" s="84">
        <v>495.17001951499998</v>
      </c>
      <c r="AG14" s="84">
        <v>584.2657705580001</v>
      </c>
      <c r="AH14" s="86">
        <v>1612.84335637</v>
      </c>
      <c r="AI14" s="84">
        <v>452.48019957899999</v>
      </c>
      <c r="AJ14" s="84">
        <v>500.5</v>
      </c>
      <c r="AK14" s="84">
        <v>534.23557135500005</v>
      </c>
      <c r="AL14" s="84">
        <v>510.58504076600002</v>
      </c>
      <c r="AM14" s="86">
        <v>1997.8008116999999</v>
      </c>
      <c r="AN14" s="84">
        <v>345.67489311100002</v>
      </c>
      <c r="AO14" s="84">
        <v>500.92919999999998</v>
      </c>
      <c r="AP14" s="84">
        <v>502.45066375200003</v>
      </c>
      <c r="AQ14" s="84">
        <v>456.42213856199999</v>
      </c>
      <c r="AR14" s="86">
        <v>1805.4768954249998</v>
      </c>
      <c r="AS14" s="84">
        <v>385.133297433</v>
      </c>
      <c r="AT14" s="84">
        <v>514.43452064500002</v>
      </c>
      <c r="AU14" s="84">
        <v>674.5043879430001</v>
      </c>
      <c r="AV14" s="84">
        <v>947.34942659500007</v>
      </c>
      <c r="AW14" s="86">
        <v>2521.4216326160004</v>
      </c>
      <c r="AX14" s="84">
        <v>755.24452753799994</v>
      </c>
      <c r="AY14" s="84">
        <v>1056.9767819179999</v>
      </c>
      <c r="AZ14" s="84">
        <v>1331.837484637</v>
      </c>
      <c r="BA14" s="84">
        <v>1462.4786779299998</v>
      </c>
      <c r="BB14" s="87">
        <v>4606.5374720229993</v>
      </c>
      <c r="BC14" s="43"/>
      <c r="BD14" s="43"/>
    </row>
    <row r="15" spans="1:56" s="8" customFormat="1" ht="24.9" customHeight="1" x14ac:dyDescent="0.7">
      <c r="A15" s="98" t="s">
        <v>44</v>
      </c>
      <c r="B15" s="26">
        <v>354.92500000000001</v>
      </c>
      <c r="C15" s="26">
        <v>700.57799999999997</v>
      </c>
      <c r="D15" s="26">
        <v>898.87499999999989</v>
      </c>
      <c r="E15" s="26">
        <v>556.28913327623866</v>
      </c>
      <c r="F15" s="26">
        <v>625.78583834000005</v>
      </c>
      <c r="G15" s="26">
        <v>645.86900000000003</v>
      </c>
      <c r="H15" s="26">
        <v>678.2373</v>
      </c>
      <c r="I15" s="26">
        <v>781.49059620000014</v>
      </c>
      <c r="J15" s="14">
        <v>219.29178100000001</v>
      </c>
      <c r="K15" s="14">
        <v>239.04297800000001</v>
      </c>
      <c r="L15" s="14">
        <v>238.80283799999998</v>
      </c>
      <c r="M15" s="14">
        <v>296.63069001000002</v>
      </c>
      <c r="N15" s="13">
        <v>993.76828700999999</v>
      </c>
      <c r="O15" s="14">
        <v>275.69024615999996</v>
      </c>
      <c r="P15" s="14">
        <v>251.28847210000001</v>
      </c>
      <c r="Q15" s="14">
        <v>249.00604240299998</v>
      </c>
      <c r="R15" s="14">
        <v>261.3156935998</v>
      </c>
      <c r="S15" s="13">
        <v>1037.3004542627998</v>
      </c>
      <c r="T15" s="14">
        <v>257.95264622642935</v>
      </c>
      <c r="U15" s="14">
        <v>320.74293946873843</v>
      </c>
      <c r="V15" s="14">
        <v>301.71527070340096</v>
      </c>
      <c r="W15" s="14">
        <v>383.56710385417227</v>
      </c>
      <c r="X15" s="13">
        <v>1263.977960252741</v>
      </c>
      <c r="Y15" s="14">
        <v>370.97941970580007</v>
      </c>
      <c r="Z15" s="14">
        <v>409.4477387</v>
      </c>
      <c r="AA15" s="14">
        <v>656.66133018400001</v>
      </c>
      <c r="AB15" s="14">
        <v>527.34309096000004</v>
      </c>
      <c r="AC15" s="13">
        <v>1964.4315795498001</v>
      </c>
      <c r="AD15" s="14">
        <v>452.45199924580004</v>
      </c>
      <c r="AE15" s="14">
        <v>666.77172653999992</v>
      </c>
      <c r="AF15" s="14">
        <v>580.39765237999995</v>
      </c>
      <c r="AG15" s="14">
        <v>577.85339080100005</v>
      </c>
      <c r="AH15" s="13">
        <v>2277.4747689668002</v>
      </c>
      <c r="AI15" s="14">
        <v>660.92612000000008</v>
      </c>
      <c r="AJ15" s="14">
        <v>592.78574848999995</v>
      </c>
      <c r="AK15" s="14">
        <v>453.07983610999992</v>
      </c>
      <c r="AL15" s="14">
        <v>515.47705499000006</v>
      </c>
      <c r="AM15" s="13">
        <v>2222.2687595900002</v>
      </c>
      <c r="AN15" s="14">
        <v>456.63212775999995</v>
      </c>
      <c r="AO15" s="14">
        <v>415.66831919500004</v>
      </c>
      <c r="AP15" s="14">
        <v>351.28203715500001</v>
      </c>
      <c r="AQ15" s="14">
        <v>319.96612133999997</v>
      </c>
      <c r="AR15" s="13">
        <v>1543.54860545</v>
      </c>
      <c r="AS15" s="14">
        <v>430.12870384000001</v>
      </c>
      <c r="AT15" s="14">
        <v>369.18499781000003</v>
      </c>
      <c r="AU15" s="14">
        <v>361.40771932999996</v>
      </c>
      <c r="AV15" s="14">
        <v>354.31981975999997</v>
      </c>
      <c r="AW15" s="13">
        <v>1515.0412407399999</v>
      </c>
      <c r="AX15" s="14">
        <v>257.10881097999999</v>
      </c>
      <c r="AY15" s="14">
        <v>435.75597506999998</v>
      </c>
      <c r="AZ15" s="14">
        <v>535.92335050000008</v>
      </c>
      <c r="BA15" s="14">
        <v>646.77618885000004</v>
      </c>
      <c r="BB15" s="89">
        <v>1875.5643254000001</v>
      </c>
      <c r="BC15" s="45"/>
      <c r="BD15" s="45"/>
    </row>
    <row r="16" spans="1:56" s="8" customFormat="1" ht="24.75" customHeight="1" x14ac:dyDescent="0.7">
      <c r="A16" s="98" t="s">
        <v>49</v>
      </c>
      <c r="B16" s="26">
        <v>2.681</v>
      </c>
      <c r="C16" s="26">
        <v>1.0580242499999999</v>
      </c>
      <c r="D16" s="26">
        <v>1.9405136999999999</v>
      </c>
      <c r="E16" s="26">
        <v>0.29249999999999998</v>
      </c>
      <c r="F16" s="26">
        <v>1.8495482500000002</v>
      </c>
      <c r="G16" s="26">
        <v>7.0632974999999973</v>
      </c>
      <c r="H16" s="26">
        <v>8.3879480700000038</v>
      </c>
      <c r="I16" s="26">
        <v>10.994391586140054</v>
      </c>
      <c r="J16" s="14">
        <v>2.940261</v>
      </c>
      <c r="K16" s="14">
        <v>3.5832651999999996</v>
      </c>
      <c r="L16" s="14">
        <v>1.7530256</v>
      </c>
      <c r="M16" s="14">
        <v>0.9900625999999999</v>
      </c>
      <c r="N16" s="26">
        <v>9.2666143999999999</v>
      </c>
      <c r="O16" s="14">
        <v>4.1670340999999995</v>
      </c>
      <c r="P16" s="14">
        <v>3.8943867999999999</v>
      </c>
      <c r="Q16" s="14">
        <v>5.3412849000000007</v>
      </c>
      <c r="R16" s="14">
        <v>4.7606925699999989</v>
      </c>
      <c r="S16" s="26">
        <v>18.163398369999999</v>
      </c>
      <c r="T16" s="14">
        <v>4.4607430149999994</v>
      </c>
      <c r="U16" s="14">
        <v>2.8749911699999999</v>
      </c>
      <c r="V16" s="14">
        <v>3.8804933699999999</v>
      </c>
      <c r="W16" s="14">
        <v>4.1875616599999965</v>
      </c>
      <c r="X16" s="26">
        <v>15.403789214999996</v>
      </c>
      <c r="Y16" s="14">
        <v>2.3769409999999995</v>
      </c>
      <c r="Z16" s="14">
        <v>1.039191</v>
      </c>
      <c r="AA16" s="14">
        <v>0.06</v>
      </c>
      <c r="AB16" s="14">
        <v>1.6688700000000001</v>
      </c>
      <c r="AC16" s="26">
        <v>5.1450019999999999</v>
      </c>
      <c r="AD16" s="14">
        <v>2.9080500000000002</v>
      </c>
      <c r="AE16" s="14">
        <v>2.8664519999999998</v>
      </c>
      <c r="AF16" s="14">
        <v>1.4644079999999999</v>
      </c>
      <c r="AG16" s="14">
        <v>3.7836549999999995</v>
      </c>
      <c r="AH16" s="26">
        <v>11.022565</v>
      </c>
      <c r="AI16" s="14">
        <v>2.7039999999999997</v>
      </c>
      <c r="AJ16" s="14">
        <v>10.080911500000001</v>
      </c>
      <c r="AK16" s="14">
        <v>25.254999999999999</v>
      </c>
      <c r="AL16" s="14">
        <v>32.555439999999997</v>
      </c>
      <c r="AM16" s="13">
        <v>70.595351499999992</v>
      </c>
      <c r="AN16" s="14">
        <v>50</v>
      </c>
      <c r="AO16" s="14">
        <v>139.48627583999999</v>
      </c>
      <c r="AP16" s="14">
        <v>273.90938005999999</v>
      </c>
      <c r="AQ16" s="14">
        <v>210.57242500000004</v>
      </c>
      <c r="AR16" s="13">
        <v>673.96808090000002</v>
      </c>
      <c r="AS16" s="14">
        <v>83.450841568299992</v>
      </c>
      <c r="AT16" s="14">
        <v>189.73734253220002</v>
      </c>
      <c r="AU16" s="14">
        <v>162.96325413503686</v>
      </c>
      <c r="AV16" s="14">
        <v>102.07978069000001</v>
      </c>
      <c r="AW16" s="13">
        <f>SUM(AS16:AV16)</f>
        <v>538.23121892553684</v>
      </c>
      <c r="AX16" s="14">
        <v>87.205218099999996</v>
      </c>
      <c r="AY16" s="26">
        <v>147.94697921010001</v>
      </c>
      <c r="AZ16" s="26">
        <v>174.50043965279997</v>
      </c>
      <c r="BA16" s="14">
        <v>233.106954035</v>
      </c>
      <c r="BB16" s="89">
        <v>642.75959099789998</v>
      </c>
      <c r="BC16" s="45"/>
      <c r="BD16" s="45"/>
    </row>
    <row r="17" spans="1:56" s="8" customFormat="1" ht="24.9" customHeight="1" x14ac:dyDescent="0.7">
      <c r="A17" s="98" t="s">
        <v>45</v>
      </c>
      <c r="B17" s="26">
        <v>68.217539728600002</v>
      </c>
      <c r="C17" s="26">
        <v>118.2621</v>
      </c>
      <c r="D17" s="26">
        <v>259.98905340000005</v>
      </c>
      <c r="E17" s="26">
        <v>126</v>
      </c>
      <c r="F17" s="26">
        <v>165.13903751745065</v>
      </c>
      <c r="G17" s="26">
        <v>265.94939931019508</v>
      </c>
      <c r="H17" s="26">
        <v>180.64536963143459</v>
      </c>
      <c r="I17" s="26">
        <v>115.256863265962</v>
      </c>
      <c r="J17" s="14">
        <v>80.400629460000005</v>
      </c>
      <c r="K17" s="14">
        <v>84.807578810152364</v>
      </c>
      <c r="L17" s="14">
        <v>93.658243199384742</v>
      </c>
      <c r="M17" s="14">
        <v>76.876821413923764</v>
      </c>
      <c r="N17" s="13">
        <v>335.74327288346086</v>
      </c>
      <c r="O17" s="14">
        <v>63.100071076199399</v>
      </c>
      <c r="P17" s="14">
        <v>76.378497712599994</v>
      </c>
      <c r="Q17" s="14">
        <v>85.557526800000005</v>
      </c>
      <c r="R17" s="14">
        <v>46.974958120000004</v>
      </c>
      <c r="S17" s="13">
        <v>272.01105370879941</v>
      </c>
      <c r="T17" s="14">
        <v>75.426494687599998</v>
      </c>
      <c r="U17" s="14">
        <v>89.935611965320007</v>
      </c>
      <c r="V17" s="14">
        <v>63.442049020000006</v>
      </c>
      <c r="W17" s="14">
        <v>52.12279685</v>
      </c>
      <c r="X17" s="13">
        <v>280.92695252292003</v>
      </c>
      <c r="Y17" s="14">
        <v>39.376495889999994</v>
      </c>
      <c r="Z17" s="14">
        <v>27.517707419999997</v>
      </c>
      <c r="AA17" s="14">
        <v>31.493954440000003</v>
      </c>
      <c r="AB17" s="14">
        <v>30.943185719999999</v>
      </c>
      <c r="AC17" s="13">
        <v>129.33134347000001</v>
      </c>
      <c r="AD17" s="14">
        <v>67.010060049999993</v>
      </c>
      <c r="AE17" s="14">
        <v>69.86766775000001</v>
      </c>
      <c r="AF17" s="14">
        <v>104.64284616</v>
      </c>
      <c r="AG17" s="14">
        <v>74.406419010000008</v>
      </c>
      <c r="AH17" s="13">
        <v>315.92699297000001</v>
      </c>
      <c r="AI17" s="14">
        <v>120.20734</v>
      </c>
      <c r="AJ17" s="14">
        <v>91.865670290000011</v>
      </c>
      <c r="AK17" s="14">
        <v>103.79437670999999</v>
      </c>
      <c r="AL17" s="14">
        <v>53.581275020000007</v>
      </c>
      <c r="AM17" s="13">
        <v>369.44866202000003</v>
      </c>
      <c r="AN17" s="14">
        <v>70.234326669999987</v>
      </c>
      <c r="AO17" s="14">
        <v>89.335786070000012</v>
      </c>
      <c r="AP17" s="14">
        <v>79.62155482</v>
      </c>
      <c r="AQ17" s="14">
        <v>107.59371002999998</v>
      </c>
      <c r="AR17" s="13">
        <v>346.78537759</v>
      </c>
      <c r="AS17" s="14">
        <v>70.295436659999993</v>
      </c>
      <c r="AT17" s="14">
        <v>90.969218150000003</v>
      </c>
      <c r="AU17" s="14">
        <v>90.128814089999992</v>
      </c>
      <c r="AV17" s="14">
        <v>85.836413219999997</v>
      </c>
      <c r="AW17" s="13">
        <f t="shared" ref="AW17:AW31" si="0">SUM(AS17:AV17)</f>
        <v>337.22988211999996</v>
      </c>
      <c r="AX17" s="14">
        <v>71.00265150044099</v>
      </c>
      <c r="AY17" s="26">
        <v>82.816196230000003</v>
      </c>
      <c r="AZ17" s="26">
        <v>119.80916675</v>
      </c>
      <c r="BA17" s="14">
        <v>96.369488669999981</v>
      </c>
      <c r="BB17" s="89">
        <v>369.99750315044105</v>
      </c>
      <c r="BC17" s="45"/>
      <c r="BD17" s="45"/>
    </row>
    <row r="18" spans="1:56" s="8" customFormat="1" ht="24.75" customHeight="1" x14ac:dyDescent="0.7">
      <c r="A18" s="98" t="s">
        <v>47</v>
      </c>
      <c r="B18" s="26">
        <v>2.2200000000000002</v>
      </c>
      <c r="C18" s="26">
        <v>0.26055</v>
      </c>
      <c r="D18" s="26">
        <v>0.36</v>
      </c>
      <c r="E18" s="26">
        <v>0.19379999999999997</v>
      </c>
      <c r="F18" s="26">
        <v>0.26400000000000001</v>
      </c>
      <c r="G18" s="26">
        <v>0.24039699999999981</v>
      </c>
      <c r="H18" s="26">
        <v>0.20731594</v>
      </c>
      <c r="I18" s="26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29.556538348294001</v>
      </c>
      <c r="P18" s="14">
        <v>26.41531883617477</v>
      </c>
      <c r="Q18" s="14">
        <v>23.429275849999996</v>
      </c>
      <c r="R18" s="14">
        <v>39.497241940000002</v>
      </c>
      <c r="S18" s="14">
        <v>118.89837497446877</v>
      </c>
      <c r="T18" s="14">
        <v>20.790297429999999</v>
      </c>
      <c r="U18" s="14">
        <v>15.058278668</v>
      </c>
      <c r="V18" s="14">
        <v>17.03827918</v>
      </c>
      <c r="W18" s="14">
        <v>17.411735589999999</v>
      </c>
      <c r="X18" s="14">
        <v>70.298590867999991</v>
      </c>
      <c r="Y18" s="14">
        <v>6.8892071799999997</v>
      </c>
      <c r="Z18" s="14">
        <v>16.4611403</v>
      </c>
      <c r="AA18" s="14">
        <v>15.713066769999999</v>
      </c>
      <c r="AB18" s="14">
        <v>15.139240189999999</v>
      </c>
      <c r="AC18" s="26">
        <v>54.202654440000003</v>
      </c>
      <c r="AD18" s="14">
        <v>7.6027382999999995</v>
      </c>
      <c r="AE18" s="14">
        <v>13.88363047</v>
      </c>
      <c r="AF18" s="14">
        <v>15.647344570000003</v>
      </c>
      <c r="AG18" s="14">
        <v>14.04262767</v>
      </c>
      <c r="AH18" s="26">
        <v>51.176341010000002</v>
      </c>
      <c r="AI18" s="14">
        <v>25.006049999999998</v>
      </c>
      <c r="AJ18" s="14">
        <v>23.876008840000001</v>
      </c>
      <c r="AK18" s="14">
        <v>4.5292989900000009</v>
      </c>
      <c r="AL18" s="14">
        <v>19.1363807</v>
      </c>
      <c r="AM18" s="13">
        <v>72.547738530000004</v>
      </c>
      <c r="AN18" s="14">
        <v>31.16038163</v>
      </c>
      <c r="AO18" s="14">
        <v>18.314280119999999</v>
      </c>
      <c r="AP18" s="14">
        <v>46.160542450000008</v>
      </c>
      <c r="AQ18" s="14">
        <v>21.971813529999999</v>
      </c>
      <c r="AR18" s="13">
        <v>117.60701773</v>
      </c>
      <c r="AS18" s="14">
        <v>51.382668519999996</v>
      </c>
      <c r="AT18" s="14">
        <v>37.9898588</v>
      </c>
      <c r="AU18" s="14">
        <v>38.172339830000006</v>
      </c>
      <c r="AV18" s="14">
        <v>44.239688110000003</v>
      </c>
      <c r="AW18" s="13">
        <f t="shared" si="0"/>
        <v>171.78455525999999</v>
      </c>
      <c r="AX18" s="14">
        <v>24.70006317</v>
      </c>
      <c r="AY18" s="14">
        <v>38.294578880000003</v>
      </c>
      <c r="AZ18" s="14">
        <v>57.071614279999999</v>
      </c>
      <c r="BA18" s="14">
        <v>32.839972999999993</v>
      </c>
      <c r="BB18" s="89">
        <v>152.90622933</v>
      </c>
      <c r="BC18" s="45"/>
      <c r="BD18" s="45"/>
    </row>
    <row r="19" spans="1:56" s="8" customFormat="1" ht="24.75" customHeight="1" x14ac:dyDescent="0.7">
      <c r="A19" s="98" t="s">
        <v>48</v>
      </c>
      <c r="B19" s="26">
        <v>34.540597617637992</v>
      </c>
      <c r="C19" s="26">
        <v>38.25</v>
      </c>
      <c r="D19" s="26">
        <v>51.875</v>
      </c>
      <c r="E19" s="26">
        <v>34.32</v>
      </c>
      <c r="F19" s="26">
        <v>39</v>
      </c>
      <c r="G19" s="26">
        <v>46.134000000000007</v>
      </c>
      <c r="H19" s="26">
        <v>18.194691000000034</v>
      </c>
      <c r="I19" s="26">
        <v>12.987962</v>
      </c>
      <c r="J19" s="14">
        <v>2.6681550000000005</v>
      </c>
      <c r="K19" s="14">
        <v>3.7198427000000001</v>
      </c>
      <c r="L19" s="14">
        <v>6.1812464999999994</v>
      </c>
      <c r="M19" s="14">
        <v>6.6298200000000005</v>
      </c>
      <c r="N19" s="26">
        <v>19.199064200000002</v>
      </c>
      <c r="O19" s="14">
        <v>7.8121099999999997</v>
      </c>
      <c r="P19" s="14">
        <v>4.4161582800000012</v>
      </c>
      <c r="Q19" s="14">
        <v>6.1243299999999996</v>
      </c>
      <c r="R19" s="14">
        <v>5.8154732799999813</v>
      </c>
      <c r="S19" s="26">
        <v>24.168071559999984</v>
      </c>
      <c r="T19" s="14">
        <v>5.5520369200000097</v>
      </c>
      <c r="U19" s="14">
        <v>6.8775550000000001</v>
      </c>
      <c r="V19" s="14">
        <v>8.3326349999999998</v>
      </c>
      <c r="W19" s="14">
        <v>6.162706</v>
      </c>
      <c r="X19" s="26">
        <v>26.92493292000001</v>
      </c>
      <c r="Y19" s="14">
        <v>10.43276</v>
      </c>
      <c r="Z19" s="14">
        <v>12.257085000000002</v>
      </c>
      <c r="AA19" s="14">
        <v>8.9513104999999999</v>
      </c>
      <c r="AB19" s="14">
        <v>7.4359607500000005</v>
      </c>
      <c r="AC19" s="26">
        <v>39.077116250000003</v>
      </c>
      <c r="AD19" s="14">
        <v>13.4446441</v>
      </c>
      <c r="AE19" s="14">
        <v>20.329896999999995</v>
      </c>
      <c r="AF19" s="14">
        <v>27.286934200000001</v>
      </c>
      <c r="AG19" s="14">
        <v>21.918698500000001</v>
      </c>
      <c r="AH19" s="26">
        <v>82.980173800000003</v>
      </c>
      <c r="AI19" s="14">
        <v>27.504999999999995</v>
      </c>
      <c r="AJ19" s="14">
        <v>38.440003749999995</v>
      </c>
      <c r="AK19" s="14">
        <v>36.373224499999999</v>
      </c>
      <c r="AL19" s="14">
        <v>42.547623250000001</v>
      </c>
      <c r="AM19" s="13">
        <v>144.86585149999996</v>
      </c>
      <c r="AN19" s="14">
        <v>49.770397720000012</v>
      </c>
      <c r="AO19" s="14">
        <v>56.010052000000002</v>
      </c>
      <c r="AP19" s="14">
        <v>28.928210500000006</v>
      </c>
      <c r="AQ19" s="14">
        <v>19.289013700000002</v>
      </c>
      <c r="AR19" s="13">
        <v>153.99767392000001</v>
      </c>
      <c r="AS19" s="14">
        <v>32.444607749999996</v>
      </c>
      <c r="AT19" s="14">
        <v>42.380114999999989</v>
      </c>
      <c r="AU19" s="14">
        <v>56.0641775</v>
      </c>
      <c r="AV19" s="14">
        <v>39.285620800000004</v>
      </c>
      <c r="AW19" s="13">
        <f t="shared" si="0"/>
        <v>170.17452104999998</v>
      </c>
      <c r="AX19" s="14">
        <v>52.001105999999986</v>
      </c>
      <c r="AY19" s="26">
        <v>53.171059400000004</v>
      </c>
      <c r="AZ19" s="26">
        <v>37.796248000000006</v>
      </c>
      <c r="BA19" s="14">
        <v>36.027417999999997</v>
      </c>
      <c r="BB19" s="89">
        <v>178.99583139999999</v>
      </c>
      <c r="BC19" s="45"/>
      <c r="BD19" s="45"/>
    </row>
    <row r="20" spans="1:56" s="8" customFormat="1" ht="24.9" customHeight="1" x14ac:dyDescent="0.7">
      <c r="A20" s="98" t="s">
        <v>46</v>
      </c>
      <c r="B20" s="26">
        <v>31.336629120000001</v>
      </c>
      <c r="C20" s="26">
        <v>344.36310334199999</v>
      </c>
      <c r="D20" s="26">
        <v>419.01697849649997</v>
      </c>
      <c r="E20" s="26">
        <v>766.75099999999998</v>
      </c>
      <c r="F20" s="26">
        <v>454.56299999999999</v>
      </c>
      <c r="G20" s="26">
        <v>336.40000000000003</v>
      </c>
      <c r="H20" s="26">
        <v>179.09679560000006</v>
      </c>
      <c r="I20" s="26">
        <v>97.966178863931901</v>
      </c>
      <c r="J20" s="14">
        <v>14.90527361</v>
      </c>
      <c r="K20" s="14">
        <v>23.219450490000003</v>
      </c>
      <c r="L20" s="14">
        <v>8.0291603399999989</v>
      </c>
      <c r="M20" s="14">
        <v>33.504772150000001</v>
      </c>
      <c r="N20" s="13">
        <v>79.658656589999993</v>
      </c>
      <c r="O20" s="14">
        <v>15.57096885</v>
      </c>
      <c r="P20" s="14">
        <v>27.243101759999995</v>
      </c>
      <c r="Q20" s="14">
        <v>28.858599729999998</v>
      </c>
      <c r="R20" s="14">
        <v>26.509407269999997</v>
      </c>
      <c r="S20" s="13">
        <v>98.182077609999993</v>
      </c>
      <c r="T20" s="14">
        <v>41.379320999699999</v>
      </c>
      <c r="U20" s="14">
        <v>35.485355030000001</v>
      </c>
      <c r="V20" s="14">
        <v>54.304529549999998</v>
      </c>
      <c r="W20" s="14">
        <v>34.884305679999997</v>
      </c>
      <c r="X20" s="13">
        <v>166.05351125970003</v>
      </c>
      <c r="Y20" s="14">
        <v>36.016496240000002</v>
      </c>
      <c r="Z20" s="14">
        <v>2.1705630000000004E-2</v>
      </c>
      <c r="AA20" s="14">
        <v>25.9905714776</v>
      </c>
      <c r="AB20" s="14">
        <v>88.694370849999984</v>
      </c>
      <c r="AC20" s="13">
        <v>150.72314419759999</v>
      </c>
      <c r="AD20" s="14">
        <v>60.936846040000006</v>
      </c>
      <c r="AE20" s="14">
        <v>59.230019320000004</v>
      </c>
      <c r="AF20" s="14">
        <v>79.807199839999996</v>
      </c>
      <c r="AG20" s="14">
        <v>27.587886399999999</v>
      </c>
      <c r="AH20" s="13">
        <v>227.56195159999999</v>
      </c>
      <c r="AI20" s="14">
        <v>58.739000000000004</v>
      </c>
      <c r="AJ20" s="14">
        <v>28.109196599999997</v>
      </c>
      <c r="AK20" s="14">
        <v>12.5206836</v>
      </c>
      <c r="AL20" s="14">
        <v>48.505499039999989</v>
      </c>
      <c r="AM20" s="13">
        <v>147.87437924</v>
      </c>
      <c r="AN20" s="14">
        <v>45.39497531</v>
      </c>
      <c r="AO20" s="14">
        <v>97.423110260000001</v>
      </c>
      <c r="AP20" s="14">
        <v>60.61669036</v>
      </c>
      <c r="AQ20" s="14">
        <v>26.683265434515508</v>
      </c>
      <c r="AR20" s="13">
        <v>230.11804136451551</v>
      </c>
      <c r="AS20" s="14">
        <v>63.154637530000002</v>
      </c>
      <c r="AT20" s="14">
        <v>52.076427897299993</v>
      </c>
      <c r="AU20" s="14">
        <v>46.865720931999995</v>
      </c>
      <c r="AV20" s="14">
        <v>48.628655017</v>
      </c>
      <c r="AW20" s="13">
        <f t="shared" si="0"/>
        <v>210.72544137629998</v>
      </c>
      <c r="AX20" s="14">
        <v>28.165852630600003</v>
      </c>
      <c r="AY20" s="14">
        <v>44.638993522299998</v>
      </c>
      <c r="AZ20" s="14">
        <v>1.9710596400000002</v>
      </c>
      <c r="BA20" s="14">
        <v>16.296051684800005</v>
      </c>
      <c r="BB20" s="89">
        <v>91.07195747770001</v>
      </c>
      <c r="BC20" s="45"/>
      <c r="BD20" s="45"/>
    </row>
    <row r="21" spans="1:56" s="8" customFormat="1" ht="24.75" customHeight="1" x14ac:dyDescent="0.7">
      <c r="A21" s="99" t="s">
        <v>50</v>
      </c>
      <c r="B21" s="100">
        <v>16.078887000000002</v>
      </c>
      <c r="C21" s="100">
        <v>12.889630025579999</v>
      </c>
      <c r="D21" s="100">
        <v>14.11496</v>
      </c>
      <c r="E21" s="100">
        <v>15.3765</v>
      </c>
      <c r="F21" s="100">
        <v>20.67</v>
      </c>
      <c r="G21" s="100">
        <v>22.479568432919962</v>
      </c>
      <c r="H21" s="100">
        <v>28.211506320000002</v>
      </c>
      <c r="I21" s="100">
        <v>29.836000000000002</v>
      </c>
      <c r="J21" s="92">
        <v>7.0787150785614923</v>
      </c>
      <c r="K21" s="92">
        <v>7.0052485769999979</v>
      </c>
      <c r="L21" s="92">
        <v>10.684428684499998</v>
      </c>
      <c r="M21" s="92">
        <v>7.8675327320350021</v>
      </c>
      <c r="N21" s="94">
        <v>32.635925072096491</v>
      </c>
      <c r="O21" s="92">
        <v>6.7315592970000004</v>
      </c>
      <c r="P21" s="92">
        <v>8.447136889674999</v>
      </c>
      <c r="Q21" s="92">
        <v>7.8645721109999993</v>
      </c>
      <c r="R21" s="92">
        <v>6.1200686461049996</v>
      </c>
      <c r="S21" s="94">
        <v>29.163336943779999</v>
      </c>
      <c r="T21" s="92">
        <v>4.9032612850000001</v>
      </c>
      <c r="U21" s="92">
        <v>6.2193070850000005</v>
      </c>
      <c r="V21" s="92">
        <v>6.8604741599999999</v>
      </c>
      <c r="W21" s="92">
        <v>6.5064237470000013</v>
      </c>
      <c r="X21" s="94">
        <v>24.489466276999998</v>
      </c>
      <c r="Y21" s="92">
        <v>4.591254736999999</v>
      </c>
      <c r="Z21" s="92">
        <v>5.0746563956600008</v>
      </c>
      <c r="AA21" s="92">
        <v>7.5423054214319984</v>
      </c>
      <c r="AB21" s="92">
        <v>7.9010762719999992</v>
      </c>
      <c r="AC21" s="94">
        <v>25.109292826091995</v>
      </c>
      <c r="AD21" s="92">
        <v>6.6482288240000003</v>
      </c>
      <c r="AE21" s="92">
        <v>8.0851910079999989</v>
      </c>
      <c r="AF21" s="92">
        <v>8.8497917528999999</v>
      </c>
      <c r="AG21" s="92">
        <v>9.55010519</v>
      </c>
      <c r="AH21" s="94">
        <v>33.133316774899995</v>
      </c>
      <c r="AI21" s="92">
        <v>9.5540000000000003</v>
      </c>
      <c r="AJ21" s="92">
        <v>7.2959277264863838</v>
      </c>
      <c r="AK21" s="92">
        <v>13.358423904000002</v>
      </c>
      <c r="AL21" s="92">
        <v>13.288414498598932</v>
      </c>
      <c r="AM21" s="94">
        <v>43.496766129085316</v>
      </c>
      <c r="AN21" s="92">
        <v>6.4578026119999992</v>
      </c>
      <c r="AO21" s="92">
        <v>13.406036067542368</v>
      </c>
      <c r="AP21" s="92">
        <v>8.9954398928297703</v>
      </c>
      <c r="AQ21" s="92">
        <v>6.0527705053595984</v>
      </c>
      <c r="AR21" s="94">
        <v>34.912049077731737</v>
      </c>
      <c r="AS21" s="92">
        <v>6.7181968609948184</v>
      </c>
      <c r="AT21" s="92">
        <v>2.5243653124850498</v>
      </c>
      <c r="AU21" s="92">
        <v>10.718848255510139</v>
      </c>
      <c r="AV21" s="92">
        <v>9.6423057534757017</v>
      </c>
      <c r="AW21" s="94">
        <f t="shared" si="0"/>
        <v>29.60371618246571</v>
      </c>
      <c r="AX21" s="92">
        <v>4.1851296463240049</v>
      </c>
      <c r="AY21" s="92">
        <v>5.8365049938261349</v>
      </c>
      <c r="AZ21" s="92">
        <v>4.8303902415327657</v>
      </c>
      <c r="BA21" s="92">
        <v>5.5317247300999997</v>
      </c>
      <c r="BB21" s="95">
        <v>20.383749611782903</v>
      </c>
      <c r="BC21" s="45"/>
      <c r="BD21" s="45"/>
    </row>
    <row r="22" spans="1:56" s="8" customFormat="1" ht="24.75" customHeight="1" x14ac:dyDescent="0.7">
      <c r="A22" s="29"/>
      <c r="B22" s="26"/>
      <c r="C22" s="26"/>
      <c r="D22" s="26"/>
      <c r="E22" s="26"/>
      <c r="F22" s="26"/>
      <c r="G22" s="26"/>
      <c r="H22" s="26"/>
      <c r="I22" s="26"/>
      <c r="J22" s="14"/>
      <c r="K22" s="14"/>
      <c r="L22" s="14"/>
      <c r="M22" s="14"/>
      <c r="N22" s="13"/>
      <c r="O22" s="14"/>
      <c r="P22" s="14"/>
      <c r="Q22" s="14"/>
      <c r="R22" s="14"/>
      <c r="S22" s="13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D22" s="14"/>
      <c r="AE22" s="14"/>
      <c r="AF22" s="14"/>
      <c r="AG22" s="14"/>
      <c r="AH22" s="13"/>
      <c r="AI22" s="14"/>
      <c r="AJ22" s="14"/>
      <c r="AK22" s="14"/>
      <c r="AL22" s="14"/>
      <c r="AM22" s="13"/>
      <c r="AN22" s="14"/>
      <c r="AO22" s="14"/>
      <c r="AP22" s="14"/>
      <c r="AQ22" s="14"/>
      <c r="AR22" s="13"/>
      <c r="AS22" s="14"/>
      <c r="AT22" s="14"/>
      <c r="AU22" s="14"/>
      <c r="AV22" s="14"/>
      <c r="AW22" s="13"/>
      <c r="AX22" s="14"/>
      <c r="AY22" s="14"/>
      <c r="AZ22" s="14"/>
      <c r="BA22" s="14"/>
      <c r="BB22" s="13"/>
      <c r="BC22" s="45"/>
      <c r="BD22" s="45"/>
    </row>
    <row r="23" spans="1:56" s="6" customFormat="1" ht="24.9" customHeight="1" x14ac:dyDescent="0.65">
      <c r="A23" s="79" t="s">
        <v>51</v>
      </c>
      <c r="B23" s="80">
        <v>300.13285603896395</v>
      </c>
      <c r="C23" s="80">
        <v>789.47528998247731</v>
      </c>
      <c r="D23" s="80">
        <v>856.89014439848108</v>
      </c>
      <c r="E23" s="80">
        <v>226.80774629984234</v>
      </c>
      <c r="F23" s="80">
        <v>235.63351999434002</v>
      </c>
      <c r="G23" s="80">
        <v>206.49369794217682</v>
      </c>
      <c r="H23" s="80">
        <v>183.49172313671264</v>
      </c>
      <c r="I23" s="80">
        <v>193.47673691186935</v>
      </c>
      <c r="J23" s="81">
        <v>58.813491019999994</v>
      </c>
      <c r="K23" s="81">
        <v>72.67142235999998</v>
      </c>
      <c r="L23" s="81">
        <v>93.777884720000003</v>
      </c>
      <c r="M23" s="81">
        <v>83.213328983636373</v>
      </c>
      <c r="N23" s="80">
        <v>308.47612708363636</v>
      </c>
      <c r="O23" s="81">
        <v>93.166865703333329</v>
      </c>
      <c r="P23" s="81">
        <v>96.691515800000005</v>
      </c>
      <c r="Q23" s="81">
        <v>106.38310455600801</v>
      </c>
      <c r="R23" s="81">
        <v>99.500550255336023</v>
      </c>
      <c r="S23" s="80">
        <v>395.74203631467736</v>
      </c>
      <c r="T23" s="81">
        <v>116.57262623700001</v>
      </c>
      <c r="U23" s="81">
        <v>112.72591150000001</v>
      </c>
      <c r="V23" s="81">
        <v>126.30574643400001</v>
      </c>
      <c r="W23" s="81">
        <v>180.2973142535634</v>
      </c>
      <c r="X23" s="80">
        <v>535.90159842456342</v>
      </c>
      <c r="Y23" s="81">
        <v>146.52588913300002</v>
      </c>
      <c r="Z23" s="81">
        <v>75.690192392583398</v>
      </c>
      <c r="AA23" s="81">
        <v>101.96271788512118</v>
      </c>
      <c r="AB23" s="81">
        <v>81.906402773465445</v>
      </c>
      <c r="AC23" s="80">
        <v>406.0852021841701</v>
      </c>
      <c r="AD23" s="81">
        <v>68.976440372787636</v>
      </c>
      <c r="AE23" s="81">
        <v>83.777663467000025</v>
      </c>
      <c r="AF23" s="81">
        <v>80.123129834999986</v>
      </c>
      <c r="AG23" s="81">
        <v>74.746803097999987</v>
      </c>
      <c r="AH23" s="80">
        <v>307.62403677278763</v>
      </c>
      <c r="AI23" s="81">
        <v>95.724823464000011</v>
      </c>
      <c r="AJ23" s="81">
        <v>84.430308576000016</v>
      </c>
      <c r="AK23" s="81">
        <v>89.926238045157646</v>
      </c>
      <c r="AL23" s="81">
        <v>91.697035813490075</v>
      </c>
      <c r="AM23" s="80">
        <v>361.77840589864775</v>
      </c>
      <c r="AN23" s="81">
        <v>89.798035820384925</v>
      </c>
      <c r="AO23" s="81">
        <v>109.81067867100003</v>
      </c>
      <c r="AP23" s="81">
        <v>114.63100718100002</v>
      </c>
      <c r="AQ23" s="81">
        <v>112.77486641480482</v>
      </c>
      <c r="AR23" s="80">
        <v>427.01458808718979</v>
      </c>
      <c r="AS23" s="81">
        <v>103.43606798440105</v>
      </c>
      <c r="AT23" s="81">
        <v>96.52923608760004</v>
      </c>
      <c r="AU23" s="81">
        <v>109.98285457858</v>
      </c>
      <c r="AV23" s="81">
        <v>115.30783954836228</v>
      </c>
      <c r="AW23" s="80">
        <f t="shared" si="0"/>
        <v>425.25599819894336</v>
      </c>
      <c r="AX23" s="81">
        <v>115.85089875258555</v>
      </c>
      <c r="AY23" s="81">
        <v>140.50636426600002</v>
      </c>
      <c r="AZ23" s="81">
        <v>148.24349567700006</v>
      </c>
      <c r="BA23" s="81">
        <v>167.544906766</v>
      </c>
      <c r="BB23" s="82">
        <v>572.14566546158562</v>
      </c>
      <c r="BC23" s="42"/>
      <c r="BD23" s="42"/>
    </row>
    <row r="24" spans="1:56" s="9" customFormat="1" ht="24.9" customHeight="1" x14ac:dyDescent="0.7">
      <c r="A24" s="83" t="s">
        <v>62</v>
      </c>
      <c r="B24" s="84">
        <v>26.85</v>
      </c>
      <c r="C24" s="84">
        <v>91.29</v>
      </c>
      <c r="D24" s="84">
        <v>99.506100000000018</v>
      </c>
      <c r="E24" s="84">
        <v>48.9</v>
      </c>
      <c r="F24" s="84">
        <v>49.633499999999991</v>
      </c>
      <c r="G24" s="84">
        <v>32.614768359999999</v>
      </c>
      <c r="H24" s="84">
        <v>29.353291523999999</v>
      </c>
      <c r="I24" s="84">
        <v>39.998757140000002</v>
      </c>
      <c r="J24" s="84">
        <v>8.2976790200000003</v>
      </c>
      <c r="K24" s="84">
        <v>6.3558615099999995</v>
      </c>
      <c r="L24" s="84">
        <v>14.767983940000001</v>
      </c>
      <c r="M24" s="84">
        <v>11.066454235454545</v>
      </c>
      <c r="N24" s="85">
        <v>40.487978705454545</v>
      </c>
      <c r="O24" s="84">
        <v>6.7920618566666668</v>
      </c>
      <c r="P24" s="84">
        <v>6.8973819399999998</v>
      </c>
      <c r="Q24" s="84">
        <v>7.4297658899999997</v>
      </c>
      <c r="R24" s="84">
        <v>9.2427450999999969</v>
      </c>
      <c r="S24" s="85">
        <v>30.361954786666661</v>
      </c>
      <c r="T24" s="84">
        <v>10.481360308000001</v>
      </c>
      <c r="U24" s="84">
        <v>10.388347201000002</v>
      </c>
      <c r="V24" s="84">
        <v>10.024368854</v>
      </c>
      <c r="W24" s="84">
        <v>14.597520159</v>
      </c>
      <c r="X24" s="85">
        <v>45.491596522000002</v>
      </c>
      <c r="Y24" s="84">
        <v>11.58111832</v>
      </c>
      <c r="Z24" s="84">
        <v>13.069316698</v>
      </c>
      <c r="AA24" s="84">
        <v>15.894425076999998</v>
      </c>
      <c r="AB24" s="84">
        <v>13.025424867999996</v>
      </c>
      <c r="AC24" s="86">
        <v>53.570284962999992</v>
      </c>
      <c r="AD24" s="84">
        <v>11.894866917</v>
      </c>
      <c r="AE24" s="84">
        <v>14.953410526999999</v>
      </c>
      <c r="AF24" s="84">
        <v>13.844726791000003</v>
      </c>
      <c r="AG24" s="84">
        <v>15.308817525999999</v>
      </c>
      <c r="AH24" s="86">
        <v>56.001821761000002</v>
      </c>
      <c r="AI24" s="84">
        <v>18.602757821999997</v>
      </c>
      <c r="AJ24" s="84">
        <v>9.5112067240000009</v>
      </c>
      <c r="AK24" s="84">
        <v>17.956493206000001</v>
      </c>
      <c r="AL24" s="84">
        <v>18.458126115999999</v>
      </c>
      <c r="AM24" s="86">
        <v>64.528583867999998</v>
      </c>
      <c r="AN24" s="84">
        <v>22.310664925000001</v>
      </c>
      <c r="AO24" s="84">
        <v>26.898141827</v>
      </c>
      <c r="AP24" s="84">
        <v>27.145891758000001</v>
      </c>
      <c r="AQ24" s="84">
        <v>29.5</v>
      </c>
      <c r="AR24" s="86">
        <v>105.85469851000001</v>
      </c>
      <c r="AS24" s="84">
        <v>22.542509379000002</v>
      </c>
      <c r="AT24" s="84">
        <v>20.628569627000001</v>
      </c>
      <c r="AU24" s="84">
        <v>28.506972229000006</v>
      </c>
      <c r="AV24" s="84">
        <v>27.883359903999999</v>
      </c>
      <c r="AW24" s="86">
        <f t="shared" si="0"/>
        <v>99.561411139000001</v>
      </c>
      <c r="AX24" s="84">
        <v>30.388809097999996</v>
      </c>
      <c r="AY24" s="84">
        <v>36.009402127999998</v>
      </c>
      <c r="AZ24" s="84">
        <v>36.023900461000004</v>
      </c>
      <c r="BA24" s="84">
        <v>43.869658472999994</v>
      </c>
      <c r="BB24" s="87">
        <v>146.29177016</v>
      </c>
      <c r="BC24" s="46"/>
      <c r="BD24" s="46"/>
    </row>
    <row r="25" spans="1:56" s="8" customFormat="1" ht="24.9" customHeight="1" x14ac:dyDescent="0.7">
      <c r="A25" s="88" t="s">
        <v>61</v>
      </c>
      <c r="B25" s="14">
        <v>32.541075999999997</v>
      </c>
      <c r="C25" s="14">
        <v>5.6919264500000004</v>
      </c>
      <c r="D25" s="14">
        <v>3.4521375740806852</v>
      </c>
      <c r="E25" s="14">
        <v>3.88</v>
      </c>
      <c r="F25" s="14">
        <v>4.8972800000000003</v>
      </c>
      <c r="G25" s="14">
        <v>4.4475997307181867</v>
      </c>
      <c r="H25" s="14">
        <v>4.6711624990462912</v>
      </c>
      <c r="I25" s="14">
        <v>1.7823933700000001</v>
      </c>
      <c r="J25" s="14">
        <v>0.23401</v>
      </c>
      <c r="K25" s="14">
        <v>0.15262000000000001</v>
      </c>
      <c r="L25" s="14">
        <v>0.37965419999999994</v>
      </c>
      <c r="M25" s="14">
        <v>0.15</v>
      </c>
      <c r="N25" s="12">
        <v>0.91628419999999999</v>
      </c>
      <c r="O25" s="14">
        <v>3.7214400000000002E-2</v>
      </c>
      <c r="P25" s="14">
        <v>0.22430999999999998</v>
      </c>
      <c r="Q25" s="14">
        <v>0.13430999999999998</v>
      </c>
      <c r="R25" s="14">
        <v>0.1728256</v>
      </c>
      <c r="S25" s="12">
        <v>0.56865999999999994</v>
      </c>
      <c r="T25" s="14">
        <v>0.33812000000000003</v>
      </c>
      <c r="U25" s="14">
        <v>0.47699999999999992</v>
      </c>
      <c r="V25" s="14">
        <v>0.89773999999999998</v>
      </c>
      <c r="W25" s="14">
        <v>0.56842499999999996</v>
      </c>
      <c r="X25" s="12">
        <v>2.281285</v>
      </c>
      <c r="Y25" s="14">
        <v>0.54978799999999994</v>
      </c>
      <c r="Z25" s="14">
        <v>0.56316767558339254</v>
      </c>
      <c r="AA25" s="14">
        <v>1.0603042484305985</v>
      </c>
      <c r="AB25" s="14">
        <v>0.67739578839665082</v>
      </c>
      <c r="AC25" s="13">
        <v>2.8506557124106418</v>
      </c>
      <c r="AD25" s="14">
        <v>0.56786700000000001</v>
      </c>
      <c r="AE25" s="14">
        <v>0.8490990799999999</v>
      </c>
      <c r="AF25" s="14">
        <v>0.86016184399999995</v>
      </c>
      <c r="AG25" s="14">
        <v>0.43781772000000008</v>
      </c>
      <c r="AH25" s="13">
        <v>2.7149456439999997</v>
      </c>
      <c r="AI25" s="14">
        <v>0.22127000000000002</v>
      </c>
      <c r="AJ25" s="14">
        <v>0.472251172</v>
      </c>
      <c r="AK25" s="14">
        <v>0.36321513999999999</v>
      </c>
      <c r="AL25" s="14">
        <v>0.44908942909500082</v>
      </c>
      <c r="AM25" s="13">
        <v>1.5058257410950007</v>
      </c>
      <c r="AN25" s="14">
        <v>0.85654599314208357</v>
      </c>
      <c r="AO25" s="14">
        <v>0.42224339999999999</v>
      </c>
      <c r="AP25" s="14">
        <v>0.29213</v>
      </c>
      <c r="AQ25" s="14">
        <v>0.46031666482237577</v>
      </c>
      <c r="AR25" s="13">
        <v>2.0312360579644593</v>
      </c>
      <c r="AS25" s="14">
        <v>0.16890467999999997</v>
      </c>
      <c r="AT25" s="14">
        <v>0.18379700000000002</v>
      </c>
      <c r="AU25" s="14">
        <v>3.96992922</v>
      </c>
      <c r="AV25" s="14">
        <v>12.435026280000001</v>
      </c>
      <c r="AW25" s="13">
        <f t="shared" si="0"/>
        <v>16.757657180000002</v>
      </c>
      <c r="AX25" s="14">
        <v>15.398434692</v>
      </c>
      <c r="AY25" s="14">
        <v>26.301333925999995</v>
      </c>
      <c r="AZ25" s="14">
        <v>22.217176085000016</v>
      </c>
      <c r="BA25" s="14">
        <v>27.23460020100001</v>
      </c>
      <c r="BB25" s="89">
        <v>91.151544904000019</v>
      </c>
      <c r="BC25" s="45"/>
      <c r="BD25" s="45"/>
    </row>
    <row r="26" spans="1:56" s="9" customFormat="1" ht="24.9" customHeight="1" x14ac:dyDescent="0.7">
      <c r="A26" s="90" t="s">
        <v>68</v>
      </c>
      <c r="B26" s="14">
        <v>7.59</v>
      </c>
      <c r="C26" s="14">
        <v>25.805999999999997</v>
      </c>
      <c r="D26" s="14">
        <v>28.128540000000001</v>
      </c>
      <c r="E26" s="14">
        <v>9</v>
      </c>
      <c r="F26" s="14">
        <v>9.1349999999999998</v>
      </c>
      <c r="G26" s="14">
        <v>7.2</v>
      </c>
      <c r="H26" s="14">
        <v>6.48</v>
      </c>
      <c r="I26" s="14">
        <v>9.244921960000001</v>
      </c>
      <c r="J26" s="14">
        <v>7.5164295500000007</v>
      </c>
      <c r="K26" s="14">
        <v>11.023829069999993</v>
      </c>
      <c r="L26" s="14">
        <v>26.019834730000003</v>
      </c>
      <c r="M26" s="14">
        <v>11.441022482727268</v>
      </c>
      <c r="N26" s="12">
        <v>56.001115832727265</v>
      </c>
      <c r="O26" s="14">
        <v>11.958061723333326</v>
      </c>
      <c r="P26" s="14">
        <v>6.9397119700000012</v>
      </c>
      <c r="Q26" s="14">
        <v>7.0140424400000025</v>
      </c>
      <c r="R26" s="14">
        <v>8.8808804500000011</v>
      </c>
      <c r="S26" s="12">
        <v>34.792696583333331</v>
      </c>
      <c r="T26" s="14">
        <v>5.8896827010000026</v>
      </c>
      <c r="U26" s="14">
        <v>7.0129756900000029</v>
      </c>
      <c r="V26" s="14">
        <v>7.5880521529999987</v>
      </c>
      <c r="W26" s="14">
        <v>20.695741859999984</v>
      </c>
      <c r="X26" s="12">
        <v>41.186452403999994</v>
      </c>
      <c r="Y26" s="14">
        <v>5.8882145849999992</v>
      </c>
      <c r="Z26" s="14">
        <v>4.2021012419999995</v>
      </c>
      <c r="AA26" s="14">
        <v>8.2967308239999991</v>
      </c>
      <c r="AB26" s="14">
        <v>6.1304650879999993</v>
      </c>
      <c r="AC26" s="13">
        <v>24.517511739</v>
      </c>
      <c r="AD26" s="14">
        <v>6.8776688610000027</v>
      </c>
      <c r="AE26" s="14">
        <v>11.124998185999997</v>
      </c>
      <c r="AF26" s="14">
        <v>5.9671847809999985</v>
      </c>
      <c r="AG26" s="14">
        <v>8.6960246400000027</v>
      </c>
      <c r="AH26" s="13">
        <v>32.665876468</v>
      </c>
      <c r="AI26" s="14">
        <v>7.5576458539999969</v>
      </c>
      <c r="AJ26" s="14">
        <v>5.7165038710000005</v>
      </c>
      <c r="AK26" s="14">
        <v>9.1367363150000038</v>
      </c>
      <c r="AL26" s="14">
        <v>12.838626298999992</v>
      </c>
      <c r="AM26" s="13">
        <v>35.249512338999992</v>
      </c>
      <c r="AN26" s="14">
        <v>8.0486244219999996</v>
      </c>
      <c r="AO26" s="14">
        <v>8.0403907029999981</v>
      </c>
      <c r="AP26" s="14">
        <v>10.364970960000003</v>
      </c>
      <c r="AQ26" s="14">
        <v>13.223785087969993</v>
      </c>
      <c r="AR26" s="13">
        <v>39.67777117296999</v>
      </c>
      <c r="AS26" s="14">
        <v>12.235404622999997</v>
      </c>
      <c r="AT26" s="14">
        <v>11.089723939000002</v>
      </c>
      <c r="AU26" s="14">
        <v>9.094872475999999</v>
      </c>
      <c r="AV26" s="14">
        <v>10.051910773000005</v>
      </c>
      <c r="AW26" s="13">
        <f t="shared" si="0"/>
        <v>42.471911810999998</v>
      </c>
      <c r="AX26" s="14">
        <v>6.8842905040000009</v>
      </c>
      <c r="AY26" s="14">
        <v>11.098270885000002</v>
      </c>
      <c r="AZ26" s="14">
        <v>8.0132211049999942</v>
      </c>
      <c r="BA26" s="14">
        <v>14.972933993999995</v>
      </c>
      <c r="BB26" s="89">
        <v>40.968716487999991</v>
      </c>
      <c r="BC26" s="46"/>
      <c r="BD26" s="46"/>
    </row>
    <row r="27" spans="1:56" s="8" customFormat="1" ht="24.9" customHeight="1" x14ac:dyDescent="0.7">
      <c r="A27" s="88" t="s">
        <v>52</v>
      </c>
      <c r="B27" s="14">
        <v>13.5</v>
      </c>
      <c r="C27" s="14">
        <v>0</v>
      </c>
      <c r="D27" s="14">
        <v>0</v>
      </c>
      <c r="E27" s="14">
        <v>1.575</v>
      </c>
      <c r="F27" s="14">
        <v>0.1573425</v>
      </c>
      <c r="G27" s="14">
        <v>3.2500000000000003E-3</v>
      </c>
      <c r="H27" s="14">
        <v>0</v>
      </c>
      <c r="I27" s="14">
        <v>7.7691398299999941</v>
      </c>
      <c r="J27" s="14">
        <v>0</v>
      </c>
      <c r="K27" s="14">
        <v>5.5130652699999994</v>
      </c>
      <c r="L27" s="14">
        <v>11.97418893</v>
      </c>
      <c r="M27" s="14">
        <v>7.6395393699999996</v>
      </c>
      <c r="N27" s="12">
        <v>25.126793569999997</v>
      </c>
      <c r="O27" s="14">
        <v>2.4705482599999997</v>
      </c>
      <c r="P27" s="14">
        <v>3.4017828800000003</v>
      </c>
      <c r="Q27" s="14">
        <v>8.7093806140079995</v>
      </c>
      <c r="R27" s="14">
        <v>8.8540033353359995</v>
      </c>
      <c r="S27" s="12">
        <v>23.435715089344001</v>
      </c>
      <c r="T27" s="14">
        <v>22.391589879999998</v>
      </c>
      <c r="U27" s="14">
        <v>7.8949699100000013</v>
      </c>
      <c r="V27" s="14">
        <v>9.9376266100000006</v>
      </c>
      <c r="W27" s="14">
        <v>11.191330990000001</v>
      </c>
      <c r="X27" s="12">
        <v>51.415517390000005</v>
      </c>
      <c r="Y27" s="14">
        <v>21.522363154999997</v>
      </c>
      <c r="Z27" s="14">
        <v>18.124018894999999</v>
      </c>
      <c r="AA27" s="14">
        <v>13.16272995695445</v>
      </c>
      <c r="AB27" s="14">
        <v>12.290963943</v>
      </c>
      <c r="AC27" s="13">
        <v>65.100075949954444</v>
      </c>
      <c r="AD27" s="14">
        <v>1.1692129769999999</v>
      </c>
      <c r="AE27" s="14">
        <v>4.3608955290000004</v>
      </c>
      <c r="AF27" s="14">
        <v>1.2973545700000013</v>
      </c>
      <c r="AG27" s="14">
        <v>0.96665817700000001</v>
      </c>
      <c r="AH27" s="13">
        <v>7.7941212530000019</v>
      </c>
      <c r="AI27" s="14">
        <v>5.509252687</v>
      </c>
      <c r="AJ27" s="14">
        <v>5.5875925789999998</v>
      </c>
      <c r="AK27" s="14">
        <v>4.0251483590970469</v>
      </c>
      <c r="AL27" s="14">
        <v>4.2400638554999999</v>
      </c>
      <c r="AM27" s="13">
        <v>19.362057480597045</v>
      </c>
      <c r="AN27" s="14">
        <v>1.8455999098707319</v>
      </c>
      <c r="AO27" s="14">
        <v>7.5656303399999993</v>
      </c>
      <c r="AP27" s="14">
        <v>2.9980910999999999</v>
      </c>
      <c r="AQ27" s="14">
        <v>12.21</v>
      </c>
      <c r="AR27" s="13">
        <v>24.619321349870731</v>
      </c>
      <c r="AS27" s="14">
        <v>4.222799175825001</v>
      </c>
      <c r="AT27" s="14">
        <v>2.1681910000000002</v>
      </c>
      <c r="AU27" s="14">
        <v>5.0537231999999994</v>
      </c>
      <c r="AV27" s="14">
        <v>3.6873505999999994</v>
      </c>
      <c r="AW27" s="13">
        <f t="shared" si="0"/>
        <v>15.132063975824998</v>
      </c>
      <c r="AX27" s="14">
        <v>4.3729716345855341</v>
      </c>
      <c r="AY27" s="14">
        <v>8.3503166499999999</v>
      </c>
      <c r="AZ27" s="14">
        <v>6.1024692800000002</v>
      </c>
      <c r="BA27" s="14">
        <v>5.9581723699999998</v>
      </c>
      <c r="BB27" s="89">
        <v>24.783929934585533</v>
      </c>
      <c r="BC27" s="45"/>
      <c r="BD27" s="45"/>
    </row>
    <row r="28" spans="1:56" s="9" customFormat="1" ht="24.9" customHeight="1" x14ac:dyDescent="0.7">
      <c r="A28" s="90" t="s">
        <v>63</v>
      </c>
      <c r="B28" s="14">
        <v>21.78</v>
      </c>
      <c r="C28" s="14">
        <v>74.052000000000007</v>
      </c>
      <c r="D28" s="14">
        <v>80.716680000000011</v>
      </c>
      <c r="E28" s="14">
        <v>10</v>
      </c>
      <c r="F28" s="14">
        <v>10.149999999999999</v>
      </c>
      <c r="G28" s="14">
        <v>5</v>
      </c>
      <c r="H28" s="14">
        <v>4.5</v>
      </c>
      <c r="I28" s="14">
        <v>5.4723580699999994</v>
      </c>
      <c r="J28" s="14">
        <v>3.0215785899999998</v>
      </c>
      <c r="K28" s="14">
        <v>4.4160302800000002</v>
      </c>
      <c r="L28" s="14">
        <v>3.9203245600000001</v>
      </c>
      <c r="M28" s="14">
        <v>3.7578912572727283</v>
      </c>
      <c r="N28" s="12">
        <v>15.115824687272728</v>
      </c>
      <c r="O28" s="14">
        <v>4.1945540133333328</v>
      </c>
      <c r="P28" s="14">
        <v>3.9035360599999995</v>
      </c>
      <c r="Q28" s="14">
        <v>4.04610995</v>
      </c>
      <c r="R28" s="14">
        <v>3.9278272799999998</v>
      </c>
      <c r="S28" s="12">
        <v>16.072027303333332</v>
      </c>
      <c r="T28" s="14">
        <v>3.9610264800000006</v>
      </c>
      <c r="U28" s="14">
        <v>5.0746627320000011</v>
      </c>
      <c r="V28" s="14">
        <v>5.5284824969999988</v>
      </c>
      <c r="W28" s="14">
        <v>5.0731042479999999</v>
      </c>
      <c r="X28" s="12">
        <v>19.637275957</v>
      </c>
      <c r="Y28" s="14">
        <v>3.5317390579999999</v>
      </c>
      <c r="Z28" s="14">
        <v>2.8350914199999999</v>
      </c>
      <c r="AA28" s="14">
        <v>5.4275473870000006</v>
      </c>
      <c r="AB28" s="14">
        <v>3.9179435439999994</v>
      </c>
      <c r="AC28" s="13">
        <v>15.712321409000001</v>
      </c>
      <c r="AD28" s="14">
        <v>3.7547558669999996</v>
      </c>
      <c r="AE28" s="14">
        <v>4.3692475980000003</v>
      </c>
      <c r="AF28" s="14">
        <v>5.5617688090000001</v>
      </c>
      <c r="AG28" s="14">
        <v>3.6386265379999991</v>
      </c>
      <c r="AH28" s="13">
        <v>17.324398811999998</v>
      </c>
      <c r="AI28" s="14">
        <v>2.6002927860000011</v>
      </c>
      <c r="AJ28" s="14">
        <v>2.7662768780000011</v>
      </c>
      <c r="AK28" s="14">
        <v>3.8918328320000004</v>
      </c>
      <c r="AL28" s="14">
        <v>4.0207798770000007</v>
      </c>
      <c r="AM28" s="13">
        <v>13.279182373000003</v>
      </c>
      <c r="AN28" s="14">
        <v>1.9347801580000004</v>
      </c>
      <c r="AO28" s="14">
        <v>1.6742383590000001</v>
      </c>
      <c r="AP28" s="14">
        <v>2.7825517589999991</v>
      </c>
      <c r="AQ28" s="14">
        <v>4.1414032733100008</v>
      </c>
      <c r="AR28" s="13">
        <v>10.53297354931</v>
      </c>
      <c r="AS28" s="14">
        <v>2.5558545389999998</v>
      </c>
      <c r="AT28" s="14">
        <v>3.4645114859999997</v>
      </c>
      <c r="AU28" s="14">
        <v>2.6341577379999994</v>
      </c>
      <c r="AV28" s="14">
        <v>2.7244352060000003</v>
      </c>
      <c r="AW28" s="13">
        <f t="shared" si="0"/>
        <v>11.378958968999999</v>
      </c>
      <c r="AX28" s="14">
        <v>2.8016218040000007</v>
      </c>
      <c r="AY28" s="14">
        <v>2.5104408500000006</v>
      </c>
      <c r="AZ28" s="14">
        <v>3.0600791839999992</v>
      </c>
      <c r="BA28" s="14">
        <v>1.9188956260000001</v>
      </c>
      <c r="BB28" s="89">
        <v>10.291037464</v>
      </c>
      <c r="BC28" s="46"/>
      <c r="BD28" s="46"/>
    </row>
    <row r="29" spans="1:56" s="9" customFormat="1" ht="24.9" customHeight="1" x14ac:dyDescent="0.7">
      <c r="A29" s="91" t="s">
        <v>64</v>
      </c>
      <c r="B29" s="92">
        <v>6.0820049999999997</v>
      </c>
      <c r="C29" s="92">
        <v>20.678816999999999</v>
      </c>
      <c r="D29" s="92">
        <v>22.53991053</v>
      </c>
      <c r="E29" s="92">
        <v>7.5</v>
      </c>
      <c r="F29" s="92">
        <v>7.6124999999999989</v>
      </c>
      <c r="G29" s="92">
        <v>7.3</v>
      </c>
      <c r="H29" s="92">
        <v>6.57</v>
      </c>
      <c r="I29" s="92">
        <v>2.6838078500000004</v>
      </c>
      <c r="J29" s="92">
        <v>3.0815626799999993</v>
      </c>
      <c r="K29" s="92">
        <v>2.5308784000000002</v>
      </c>
      <c r="L29" s="92">
        <v>3.64726873</v>
      </c>
      <c r="M29" s="92">
        <v>3.5407547063636353</v>
      </c>
      <c r="N29" s="93">
        <v>12.800464516363636</v>
      </c>
      <c r="O29" s="92">
        <v>4.7524422566666651</v>
      </c>
      <c r="P29" s="92">
        <v>5.349527179999999</v>
      </c>
      <c r="Q29" s="92">
        <v>4.1953075299999991</v>
      </c>
      <c r="R29" s="92">
        <v>4.1599248300000005</v>
      </c>
      <c r="S29" s="93">
        <v>18.457201796666663</v>
      </c>
      <c r="T29" s="92">
        <v>3.4172361519999996</v>
      </c>
      <c r="U29" s="92">
        <v>3.3736949319999994</v>
      </c>
      <c r="V29" s="92">
        <v>5.0745902819999991</v>
      </c>
      <c r="W29" s="92">
        <v>5.0786783989999993</v>
      </c>
      <c r="X29" s="93">
        <v>16.944199764999997</v>
      </c>
      <c r="Y29" s="92">
        <v>2.8416610570000005</v>
      </c>
      <c r="Z29" s="92">
        <v>2.019354222</v>
      </c>
      <c r="AA29" s="92">
        <v>4.4521533479999995</v>
      </c>
      <c r="AB29" s="92">
        <v>3.7442604109999995</v>
      </c>
      <c r="AC29" s="94">
        <v>13.057429037999999</v>
      </c>
      <c r="AD29" s="92">
        <v>3.5854485680000003</v>
      </c>
      <c r="AE29" s="92">
        <v>4.9405252860000006</v>
      </c>
      <c r="AF29" s="92">
        <v>5.6274008870000012</v>
      </c>
      <c r="AG29" s="92">
        <v>4.0511378089999992</v>
      </c>
      <c r="AH29" s="94">
        <v>18.20451255</v>
      </c>
      <c r="AI29" s="92">
        <v>3.2415373460000003</v>
      </c>
      <c r="AJ29" s="92">
        <v>3.7489424529999997</v>
      </c>
      <c r="AK29" s="92">
        <v>5.4654382299999993</v>
      </c>
      <c r="AL29" s="92">
        <v>3.5545459310000012</v>
      </c>
      <c r="AM29" s="94">
        <v>16.010463959999999</v>
      </c>
      <c r="AN29" s="92">
        <v>3.5205297999999994</v>
      </c>
      <c r="AO29" s="92">
        <v>4.8972109569999995</v>
      </c>
      <c r="AP29" s="92">
        <v>4.4708320939999995</v>
      </c>
      <c r="AQ29" s="92">
        <v>3.6611823089300013</v>
      </c>
      <c r="AR29" s="94">
        <v>16.549755159930001</v>
      </c>
      <c r="AS29" s="92">
        <v>3.7631281959999998</v>
      </c>
      <c r="AT29" s="92">
        <v>3.529155362</v>
      </c>
      <c r="AU29" s="92">
        <v>3.6808222499999994</v>
      </c>
      <c r="AV29" s="92">
        <v>3.0864572849999998</v>
      </c>
      <c r="AW29" s="94">
        <f t="shared" si="0"/>
        <v>14.059563093</v>
      </c>
      <c r="AX29" s="92">
        <v>0.69772160699999997</v>
      </c>
      <c r="AY29" s="92">
        <v>0.76484218500000001</v>
      </c>
      <c r="AZ29" s="92">
        <v>0.60465380899999999</v>
      </c>
      <c r="BA29" s="92">
        <v>0.82557185899999996</v>
      </c>
      <c r="BB29" s="95">
        <v>2.8927894600000004</v>
      </c>
      <c r="BC29" s="46"/>
      <c r="BD29" s="46"/>
    </row>
    <row r="30" spans="1:56" s="8" customFormat="1" ht="24.9" customHeight="1" x14ac:dyDescent="0.7">
      <c r="A30" s="30"/>
      <c r="B30" s="26"/>
      <c r="C30" s="26"/>
      <c r="D30" s="26"/>
      <c r="E30" s="26"/>
      <c r="F30" s="26"/>
      <c r="G30" s="26"/>
      <c r="H30" s="26"/>
      <c r="I30" s="26"/>
      <c r="J30" s="14"/>
      <c r="K30" s="14"/>
      <c r="L30" s="14"/>
      <c r="M30" s="14"/>
      <c r="N30" s="13"/>
      <c r="O30" s="14"/>
      <c r="P30" s="14"/>
      <c r="Q30" s="14"/>
      <c r="R30" s="14"/>
      <c r="S30" s="13"/>
      <c r="T30" s="14"/>
      <c r="U30" s="14"/>
      <c r="V30" s="14"/>
      <c r="W30" s="14"/>
      <c r="X30" s="12"/>
      <c r="Y30" s="14"/>
      <c r="Z30" s="14"/>
      <c r="AA30" s="14"/>
      <c r="AB30" s="14"/>
      <c r="AC30" s="13"/>
      <c r="AD30" s="14"/>
      <c r="AE30" s="14"/>
      <c r="AF30" s="14"/>
      <c r="AG30" s="14"/>
      <c r="AH30" s="13"/>
      <c r="AI30" s="16"/>
      <c r="AJ30" s="16"/>
      <c r="AK30" s="16"/>
      <c r="AL30" s="16"/>
      <c r="AM30" s="58"/>
      <c r="AN30" s="16"/>
      <c r="AO30" s="16"/>
      <c r="AP30" s="16"/>
      <c r="AQ30" s="16"/>
      <c r="AR30" s="121"/>
      <c r="AS30" s="17"/>
      <c r="AT30" s="16"/>
      <c r="AU30" s="16"/>
      <c r="AV30" s="16"/>
      <c r="AW30" s="13"/>
      <c r="AX30" s="16"/>
      <c r="AY30" s="16"/>
      <c r="AZ30" s="16"/>
      <c r="BA30" s="16"/>
      <c r="BB30" s="58"/>
      <c r="BC30" s="45"/>
      <c r="BD30" s="45"/>
    </row>
    <row r="31" spans="1:56" s="6" customFormat="1" ht="24.9" customHeight="1" x14ac:dyDescent="0.65">
      <c r="A31" s="79" t="s">
        <v>53</v>
      </c>
      <c r="B31" s="80">
        <v>1604.0421644689241</v>
      </c>
      <c r="C31" s="80">
        <v>3245.065709043613</v>
      </c>
      <c r="D31" s="80">
        <v>4527.5629899375735</v>
      </c>
      <c r="E31" s="80">
        <v>3963.7725785677403</v>
      </c>
      <c r="F31" s="80">
        <v>3810.2768542482572</v>
      </c>
      <c r="G31" s="80">
        <v>3682.0985110422062</v>
      </c>
      <c r="H31" s="80">
        <v>3577.4782155321423</v>
      </c>
      <c r="I31" s="80">
        <v>3662.9389622072385</v>
      </c>
      <c r="J31" s="81">
        <v>876.69698864581164</v>
      </c>
      <c r="K31" s="81">
        <v>810.74933740876634</v>
      </c>
      <c r="L31" s="81">
        <v>1094.0277311387911</v>
      </c>
      <c r="M31" s="81">
        <v>1382.123257814105</v>
      </c>
      <c r="N31" s="80">
        <v>4163.5973150074733</v>
      </c>
      <c r="O31" s="81">
        <v>1038.5673675922183</v>
      </c>
      <c r="P31" s="81">
        <v>1043.9546059060344</v>
      </c>
      <c r="Q31" s="81">
        <v>1232.1229432266502</v>
      </c>
      <c r="R31" s="81">
        <v>1362.987822622468</v>
      </c>
      <c r="S31" s="80">
        <v>4677.6327393473703</v>
      </c>
      <c r="T31" s="81">
        <v>1033.3533921779883</v>
      </c>
      <c r="U31" s="81">
        <v>967.35635379625865</v>
      </c>
      <c r="V31" s="81">
        <v>1154.8113235018675</v>
      </c>
      <c r="W31" s="81">
        <v>1508.1553290575357</v>
      </c>
      <c r="X31" s="80">
        <v>4663.6763985336502</v>
      </c>
      <c r="Y31" s="81">
        <v>1166.0702214593</v>
      </c>
      <c r="Z31" s="81">
        <v>943.1029938533768</v>
      </c>
      <c r="AA31" s="81">
        <v>1291.0970136485989</v>
      </c>
      <c r="AB31" s="81">
        <v>1531.5761090906053</v>
      </c>
      <c r="AC31" s="80">
        <v>4931.8463380518806</v>
      </c>
      <c r="AD31" s="81">
        <v>1081.5503670988094</v>
      </c>
      <c r="AE31" s="81">
        <v>1568.1972140890002</v>
      </c>
      <c r="AF31" s="81">
        <v>1736.4871670745265</v>
      </c>
      <c r="AG31" s="81">
        <v>1972.8349886143696</v>
      </c>
      <c r="AH31" s="80">
        <v>6359.0697368767051</v>
      </c>
      <c r="AI31" s="81">
        <v>1812.8172234327499</v>
      </c>
      <c r="AJ31" s="81">
        <v>1666.2048676276709</v>
      </c>
      <c r="AK31" s="81">
        <v>1623.0305766467579</v>
      </c>
      <c r="AL31" s="81">
        <v>1898.1547639375765</v>
      </c>
      <c r="AM31" s="80">
        <v>7000.2074316447552</v>
      </c>
      <c r="AN31" s="81">
        <v>1428.4728311321246</v>
      </c>
      <c r="AO31" s="81">
        <v>1859.5999708827262</v>
      </c>
      <c r="AP31" s="81">
        <v>1918.4315290272625</v>
      </c>
      <c r="AQ31" s="81">
        <v>1997.0088276849262</v>
      </c>
      <c r="AR31" s="80">
        <v>7203.5131587270398</v>
      </c>
      <c r="AS31" s="81">
        <v>1753.1866566852113</v>
      </c>
      <c r="AT31" s="81">
        <v>1598.8447316741751</v>
      </c>
      <c r="AU31" s="81">
        <v>1938.8356737168056</v>
      </c>
      <c r="AV31" s="81">
        <v>2503.7280830371692</v>
      </c>
      <c r="AW31" s="80">
        <f t="shared" si="0"/>
        <v>7794.5951451133606</v>
      </c>
      <c r="AX31" s="81">
        <v>1788.1319281376764</v>
      </c>
      <c r="AY31" s="81">
        <v>2316.8822203050263</v>
      </c>
      <c r="AZ31" s="81">
        <v>2865.7040857474558</v>
      </c>
      <c r="BA31" s="81">
        <v>3503.0228698585765</v>
      </c>
      <c r="BB31" s="82">
        <v>10473.741104048735</v>
      </c>
      <c r="BC31" s="42"/>
      <c r="BD31" s="42"/>
    </row>
    <row r="32" spans="1:56" ht="24.9" customHeight="1" x14ac:dyDescent="0.7">
      <c r="A32" s="23"/>
      <c r="B32" s="47"/>
      <c r="C32" s="47"/>
      <c r="D32" s="47"/>
      <c r="E32" s="47"/>
      <c r="F32" s="47"/>
      <c r="G32" s="47"/>
      <c r="H32" s="47"/>
      <c r="I32" s="47"/>
      <c r="J32" s="48"/>
      <c r="K32" s="48"/>
      <c r="L32" s="48"/>
      <c r="M32" s="48"/>
      <c r="N32" s="49"/>
      <c r="O32" s="48"/>
      <c r="P32" s="48"/>
      <c r="Q32" s="48"/>
      <c r="R32" s="48"/>
      <c r="S32" s="49"/>
      <c r="T32" s="48"/>
      <c r="U32" s="48"/>
      <c r="V32" s="48"/>
      <c r="W32" s="48"/>
      <c r="X32" s="49"/>
      <c r="Y32" s="48"/>
      <c r="Z32" s="48"/>
      <c r="AA32" s="48"/>
      <c r="AB32" s="48"/>
      <c r="AC32" s="49"/>
      <c r="AD32" s="48"/>
      <c r="AE32" s="107"/>
      <c r="AF32" s="48"/>
      <c r="AG32" s="48"/>
      <c r="AH32" s="49"/>
      <c r="AI32" s="107"/>
      <c r="AJ32" s="107"/>
      <c r="AK32" s="112"/>
      <c r="AL32" s="107"/>
      <c r="AM32" s="19"/>
      <c r="AN32" s="107"/>
      <c r="AO32" s="107"/>
      <c r="AP32" s="107"/>
      <c r="AQ32" s="107"/>
      <c r="AR32" s="19"/>
      <c r="AS32" s="107"/>
      <c r="AT32" s="107"/>
      <c r="AU32" s="107"/>
      <c r="AV32" s="107"/>
      <c r="AW32" s="19"/>
      <c r="AX32" s="107"/>
      <c r="AY32" s="18"/>
      <c r="AZ32" s="18"/>
      <c r="BA32" s="107"/>
      <c r="BB32" s="19"/>
      <c r="BC32" s="39"/>
      <c r="BD32" s="39"/>
    </row>
    <row r="33" spans="1:56" s="11" customFormat="1" ht="24.9" customHeight="1" x14ac:dyDescent="0.65">
      <c r="A33" s="66" t="s">
        <v>54</v>
      </c>
      <c r="B33" s="67">
        <v>-1.2968511673249195</v>
      </c>
      <c r="C33" s="67">
        <v>102.30551172063542</v>
      </c>
      <c r="D33" s="67">
        <v>39.521457988348054</v>
      </c>
      <c r="E33" s="67">
        <v>-12.452403481140895</v>
      </c>
      <c r="F33" s="67">
        <v>-3.8724654676062897</v>
      </c>
      <c r="G33" s="67">
        <v>-3.3640165297474156</v>
      </c>
      <c r="H33" s="67">
        <v>-2.8413225555025012</v>
      </c>
      <c r="I33" s="67">
        <v>2.3888544255575406</v>
      </c>
      <c r="J33" s="68"/>
      <c r="K33" s="68"/>
      <c r="L33" s="68"/>
      <c r="M33" s="68"/>
      <c r="N33" s="67">
        <v>13.668214457456983</v>
      </c>
      <c r="O33" s="68">
        <v>18.463663163305654</v>
      </c>
      <c r="P33" s="68">
        <v>28.764163932913569</v>
      </c>
      <c r="Q33" s="68">
        <v>12.622642750025515</v>
      </c>
      <c r="R33" s="68">
        <v>-1.3844955638689371</v>
      </c>
      <c r="S33" s="67">
        <v>12.345944755202009</v>
      </c>
      <c r="T33" s="68">
        <v>-0.50203535918116327</v>
      </c>
      <c r="U33" s="68">
        <v>-7.3373163618831061</v>
      </c>
      <c r="V33" s="68">
        <v>-6.2746676498305565</v>
      </c>
      <c r="W33" s="68">
        <v>10.65068256851751</v>
      </c>
      <c r="X33" s="67">
        <v>-0.29836333015890171</v>
      </c>
      <c r="Y33" s="68">
        <v>12.843314812330163</v>
      </c>
      <c r="Z33" s="68">
        <v>-2.5071794740069486</v>
      </c>
      <c r="AA33" s="68">
        <v>11.801554710552775</v>
      </c>
      <c r="AB33" s="68">
        <v>1.5529421659574938</v>
      </c>
      <c r="AC33" s="67">
        <v>5.7501832589102575</v>
      </c>
      <c r="AD33" s="68">
        <v>-7.2482645388814326</v>
      </c>
      <c r="AE33" s="68">
        <v>66.280589109529032</v>
      </c>
      <c r="AF33" s="68">
        <v>34.497032269269148</v>
      </c>
      <c r="AG33" s="68">
        <v>28.810770611051638</v>
      </c>
      <c r="AH33" s="67">
        <v>28.93892674256735</v>
      </c>
      <c r="AI33" s="68">
        <v>67.612834185015132</v>
      </c>
      <c r="AJ33" s="68">
        <v>6.2497020564856287</v>
      </c>
      <c r="AK33" s="68">
        <v>-6.5336843588029385</v>
      </c>
      <c r="AL33" s="68">
        <v>-3.7854268151055637</v>
      </c>
      <c r="AM33" s="67">
        <v>10.082256073558149</v>
      </c>
      <c r="AN33" s="68">
        <v>-21.201497168745497</v>
      </c>
      <c r="AO33" s="68">
        <v>11.606922234623518</v>
      </c>
      <c r="AP33" s="68">
        <v>18.200578389029133</v>
      </c>
      <c r="AQ33" s="68">
        <v>5.2079032555956806</v>
      </c>
      <c r="AR33" s="67">
        <v>2.9042814669067107</v>
      </c>
      <c r="AS33" s="68">
        <v>22.731536678631635</v>
      </c>
      <c r="AT33" s="68">
        <v>-14.022114610206959</v>
      </c>
      <c r="AU33" s="68">
        <v>1.063584724334099</v>
      </c>
      <c r="AV33" s="68">
        <v>25.373911638621436</v>
      </c>
      <c r="AW33" s="67">
        <v>8.2054682675247967</v>
      </c>
      <c r="AX33" s="68">
        <v>1.9932430650902111</v>
      </c>
      <c r="AY33" s="68">
        <v>44.909769811042445</v>
      </c>
      <c r="AZ33" s="68">
        <v>47.80541355801526</v>
      </c>
      <c r="BA33" s="68">
        <v>39.912272965728924</v>
      </c>
      <c r="BB33" s="69">
        <v>34.371842399216867</v>
      </c>
      <c r="BC33" s="50"/>
      <c r="BD33" s="50"/>
    </row>
    <row r="34" spans="1:56" s="8" customFormat="1" ht="24.9" customHeight="1" x14ac:dyDescent="0.7">
      <c r="A34" s="70" t="s">
        <v>55</v>
      </c>
      <c r="B34" s="71">
        <v>1.5444697030732701</v>
      </c>
      <c r="C34" s="71">
        <v>37.280128203424432</v>
      </c>
      <c r="D34" s="71">
        <v>62.312547371156853</v>
      </c>
      <c r="E34" s="71">
        <v>13.478362304887748</v>
      </c>
      <c r="F34" s="71">
        <v>-3.7544645926692488</v>
      </c>
      <c r="G34" s="71">
        <v>-8.0368030427789616</v>
      </c>
      <c r="H34" s="71">
        <v>2.6201310131685807</v>
      </c>
      <c r="I34" s="71">
        <v>0.64491376458568617</v>
      </c>
      <c r="J34" s="63"/>
      <c r="K34" s="63"/>
      <c r="L34" s="63"/>
      <c r="M34" s="63"/>
      <c r="N34" s="65">
        <v>-4.3794001272297596</v>
      </c>
      <c r="O34" s="63">
        <v>-28.671092461411462</v>
      </c>
      <c r="P34" s="63">
        <v>19.766652529819083</v>
      </c>
      <c r="Q34" s="63">
        <v>-0.37199206592238854</v>
      </c>
      <c r="R34" s="63">
        <v>24.478306555510887</v>
      </c>
      <c r="S34" s="65">
        <v>6.3637645278667554</v>
      </c>
      <c r="T34" s="63">
        <v>27.588181703833413</v>
      </c>
      <c r="U34" s="63">
        <v>-23.637023861456608</v>
      </c>
      <c r="V34" s="63">
        <v>-33.268189171541437</v>
      </c>
      <c r="W34" s="63">
        <v>-19.113272121676804</v>
      </c>
      <c r="X34" s="65">
        <v>-15.527263485875121</v>
      </c>
      <c r="Y34" s="63">
        <v>15.939496166009516</v>
      </c>
      <c r="Z34" s="63">
        <v>-30.406777257324215</v>
      </c>
      <c r="AA34" s="63">
        <v>-12.259642866983199</v>
      </c>
      <c r="AB34" s="63">
        <v>-8.9968363555078863</v>
      </c>
      <c r="AC34" s="65">
        <v>-5.6207780641359779</v>
      </c>
      <c r="AD34" s="63">
        <v>-57.084920195779162</v>
      </c>
      <c r="AE34" s="63">
        <v>274.63870624085683</v>
      </c>
      <c r="AF34" s="63">
        <v>60.146278636434694</v>
      </c>
      <c r="AG34" s="63">
        <v>1.2100928680149448</v>
      </c>
      <c r="AH34" s="65">
        <v>10.821728533391717</v>
      </c>
      <c r="AI34" s="63">
        <v>139.71035450919143</v>
      </c>
      <c r="AJ34" s="63">
        <v>-25.21239866109104</v>
      </c>
      <c r="AK34" s="63">
        <v>-4.0427607332995663</v>
      </c>
      <c r="AL34" s="63">
        <v>3.097074553040402</v>
      </c>
      <c r="AM34" s="65">
        <v>10.493471392971387</v>
      </c>
      <c r="AN34" s="63">
        <v>-32.367354774477043</v>
      </c>
      <c r="AO34" s="63">
        <v>82.529749236993538</v>
      </c>
      <c r="AP34" s="63">
        <v>45.868822869778427</v>
      </c>
      <c r="AQ34" s="63">
        <v>29.05412918189527</v>
      </c>
      <c r="AR34" s="65">
        <v>25.356602681335573</v>
      </c>
      <c r="AS34" s="63">
        <v>173.32272095177106</v>
      </c>
      <c r="AT34" s="63">
        <v>-54.636405586904871</v>
      </c>
      <c r="AU34" s="63">
        <v>-10.222433573660849</v>
      </c>
      <c r="AV34" s="63">
        <v>3.8691652077251781</v>
      </c>
      <c r="AW34" s="65">
        <v>10.31895488013177</v>
      </c>
      <c r="AX34" s="63">
        <v>-33.883596480780987</v>
      </c>
      <c r="AY34" s="63">
        <v>55.68425842425615</v>
      </c>
      <c r="AZ34" s="63">
        <v>8.4072325711925124</v>
      </c>
      <c r="BA34" s="63">
        <v>6.4783129808971829</v>
      </c>
      <c r="BB34" s="72">
        <v>-1.7852352548103023</v>
      </c>
      <c r="BC34" s="45"/>
      <c r="BD34" s="45"/>
    </row>
    <row r="35" spans="1:56" s="8" customFormat="1" ht="24.9" customHeight="1" x14ac:dyDescent="0.7">
      <c r="A35" s="73" t="s">
        <v>56</v>
      </c>
      <c r="B35" s="51">
        <v>-14.386643139199862</v>
      </c>
      <c r="C35" s="51">
        <v>127.69639448632874</v>
      </c>
      <c r="D35" s="51">
        <v>46.924491533443266</v>
      </c>
      <c r="E35" s="51">
        <v>-1.3984973706280379</v>
      </c>
      <c r="F35" s="51">
        <v>-4.8000815567695092</v>
      </c>
      <c r="G35" s="51">
        <v>-0.43232688678720432</v>
      </c>
      <c r="H35" s="51">
        <v>-4.598183574371717</v>
      </c>
      <c r="I35" s="51">
        <v>2.9963474317489469</v>
      </c>
      <c r="J35" s="20"/>
      <c r="K35" s="20"/>
      <c r="L35" s="20"/>
      <c r="M35" s="20"/>
      <c r="N35" s="59">
        <v>19.281519641163491</v>
      </c>
      <c r="O35" s="20">
        <v>32.773264390738447</v>
      </c>
      <c r="P35" s="20">
        <v>29.28809270357322</v>
      </c>
      <c r="Q35" s="20">
        <v>19.432446304023099</v>
      </c>
      <c r="R35" s="20">
        <v>-18.394591726508224</v>
      </c>
      <c r="S35" s="59">
        <v>13.459136270234806</v>
      </c>
      <c r="T35" s="20">
        <v>-8.4377803842715764</v>
      </c>
      <c r="U35" s="20">
        <v>-7.5548600490432776</v>
      </c>
      <c r="V35" s="20">
        <v>-1.8473756612375825</v>
      </c>
      <c r="W35" s="20">
        <v>27.703251120385318</v>
      </c>
      <c r="X35" s="59">
        <v>1.238282474792185</v>
      </c>
      <c r="Y35" s="20">
        <v>9.7950217185763364</v>
      </c>
      <c r="Z35" s="20">
        <v>4.6108738514753611</v>
      </c>
      <c r="AA35" s="20">
        <v>20.678471091952979</v>
      </c>
      <c r="AB35" s="20">
        <v>19.411709817293055</v>
      </c>
      <c r="AC35" s="59">
        <v>14.041044162361715</v>
      </c>
      <c r="AD35" s="20">
        <v>17.121385591372686</v>
      </c>
      <c r="AE35" s="20">
        <v>57.91179147353003</v>
      </c>
      <c r="AF35" s="20">
        <v>36.539003185356634</v>
      </c>
      <c r="AG35" s="20">
        <v>43.695401272975289</v>
      </c>
      <c r="AH35" s="59">
        <v>39.171413488252597</v>
      </c>
      <c r="AI35" s="20">
        <v>61.464518320156422</v>
      </c>
      <c r="AJ35" s="20">
        <v>11.454905234814383</v>
      </c>
      <c r="AK35" s="20">
        <v>-7.9677517975006218</v>
      </c>
      <c r="AL35" s="20">
        <v>-7.2242761475116657</v>
      </c>
      <c r="AM35" s="59">
        <v>9.5491381185922819</v>
      </c>
      <c r="AN35" s="20">
        <v>-20.264498368150253</v>
      </c>
      <c r="AO35" s="20">
        <v>3.1855788606918845</v>
      </c>
      <c r="AP35" s="20">
        <v>13.102978257338105</v>
      </c>
      <c r="AQ35" s="20">
        <v>-4.0124183377918898</v>
      </c>
      <c r="AR35" s="59">
        <v>-2.3798618207493405</v>
      </c>
      <c r="AS35" s="20">
        <v>1.3760602776933917</v>
      </c>
      <c r="AT35" s="35">
        <v>-6.7354030100620355</v>
      </c>
      <c r="AU35" s="20">
        <v>3.8060129781460672</v>
      </c>
      <c r="AV35" s="20">
        <v>37.10109491256852</v>
      </c>
      <c r="AW35" s="59">
        <v>8.3620912664413396</v>
      </c>
      <c r="AX35" s="20">
        <v>15.208794290357952</v>
      </c>
      <c r="AY35" s="20">
        <v>43.905683671138341</v>
      </c>
      <c r="AZ35" s="20">
        <v>55.822443439953332</v>
      </c>
      <c r="BA35" s="20">
        <v>51.008893684905217</v>
      </c>
      <c r="BB35" s="74">
        <v>43.416064696026794</v>
      </c>
      <c r="BC35" s="45"/>
      <c r="BD35" s="45"/>
    </row>
    <row r="36" spans="1:56" s="120" customFormat="1" ht="24.9" customHeight="1" x14ac:dyDescent="0.7">
      <c r="A36" s="117" t="s">
        <v>57</v>
      </c>
      <c r="B36" s="118">
        <v>49.788941352052049</v>
      </c>
      <c r="C36" s="118">
        <v>163.04194095963481</v>
      </c>
      <c r="D36" s="118">
        <v>8.539197524155572</v>
      </c>
      <c r="E36" s="118">
        <v>-73.531292455340747</v>
      </c>
      <c r="F36" s="118">
        <v>3.891301703086425</v>
      </c>
      <c r="G36" s="118">
        <v>-12.366586066729024</v>
      </c>
      <c r="H36" s="118">
        <v>-11.139310804490165</v>
      </c>
      <c r="I36" s="118">
        <v>5.4416698499895055</v>
      </c>
      <c r="J36" s="75"/>
      <c r="K36" s="75"/>
      <c r="L36" s="75"/>
      <c r="M36" s="75"/>
      <c r="N36" s="77">
        <v>59.438355229316485</v>
      </c>
      <c r="O36" s="75">
        <v>58.410704903831004</v>
      </c>
      <c r="P36" s="75">
        <v>33.053011293778155</v>
      </c>
      <c r="Q36" s="75">
        <v>13.441569804697973</v>
      </c>
      <c r="R36" s="75">
        <v>19.572851453764663</v>
      </c>
      <c r="S36" s="77">
        <v>28.289355826676598</v>
      </c>
      <c r="T36" s="75">
        <v>25.122408440997134</v>
      </c>
      <c r="U36" s="75">
        <v>16.583043059502845</v>
      </c>
      <c r="V36" s="75">
        <v>18.72726121421211</v>
      </c>
      <c r="W36" s="75">
        <v>81.202328822191006</v>
      </c>
      <c r="X36" s="77">
        <v>35.416900214875604</v>
      </c>
      <c r="Y36" s="75">
        <v>25.694937021580877</v>
      </c>
      <c r="Z36" s="75">
        <v>-32.854663683439469</v>
      </c>
      <c r="AA36" s="75">
        <v>-19.27309662161656</v>
      </c>
      <c r="AB36" s="75">
        <v>-54.571479274352733</v>
      </c>
      <c r="AC36" s="77">
        <v>-24.223924060317394</v>
      </c>
      <c r="AD36" s="75">
        <v>-52.925424455074662</v>
      </c>
      <c r="AE36" s="75">
        <v>10.684965672262026</v>
      </c>
      <c r="AF36" s="75">
        <v>-21.419189781432955</v>
      </c>
      <c r="AG36" s="75">
        <v>-8.7411965768626096</v>
      </c>
      <c r="AH36" s="77">
        <v>-24.246430276651097</v>
      </c>
      <c r="AI36" s="75">
        <v>38.77901345249046</v>
      </c>
      <c r="AJ36" s="75">
        <v>0.77902042381150505</v>
      </c>
      <c r="AK36" s="75">
        <v>12.235054010428081</v>
      </c>
      <c r="AL36" s="75">
        <v>22.676866451755483</v>
      </c>
      <c r="AM36" s="77">
        <v>17.604075966878607</v>
      </c>
      <c r="AN36" s="75">
        <v>-6.1914845378054135</v>
      </c>
      <c r="AO36" s="75">
        <v>30.060733548254003</v>
      </c>
      <c r="AP36" s="75">
        <v>27.472259123568076</v>
      </c>
      <c r="AQ36" s="75">
        <v>22.986381636355869</v>
      </c>
      <c r="AR36" s="77">
        <v>18.032082933887985</v>
      </c>
      <c r="AS36" s="75">
        <v>15.187450415168403</v>
      </c>
      <c r="AT36" s="76">
        <v>-12.094855203647414</v>
      </c>
      <c r="AU36" s="75">
        <v>-4.0548824587056771</v>
      </c>
      <c r="AV36" s="75">
        <v>2.2460440114739466</v>
      </c>
      <c r="AW36" s="77">
        <v>-0.4118336790609467</v>
      </c>
      <c r="AX36" s="75">
        <v>12.002419475242188</v>
      </c>
      <c r="AY36" s="75">
        <v>45.558350983416915</v>
      </c>
      <c r="AZ36" s="75">
        <v>34.787823288477917</v>
      </c>
      <c r="BA36" s="75">
        <v>45.30226862478721</v>
      </c>
      <c r="BB36" s="78">
        <v>34.541468641184061</v>
      </c>
      <c r="BC36" s="119"/>
      <c r="BD36" s="119"/>
    </row>
    <row r="37" spans="1:56" ht="24.9" customHeight="1" x14ac:dyDescent="0.7">
      <c r="A37" s="36"/>
      <c r="B37" s="47"/>
      <c r="C37" s="47"/>
      <c r="D37" s="47"/>
      <c r="E37" s="47"/>
      <c r="F37" s="47"/>
      <c r="G37" s="47"/>
      <c r="H37" s="47"/>
      <c r="I37" s="47"/>
      <c r="J37" s="48"/>
      <c r="K37" s="48"/>
      <c r="L37" s="48"/>
      <c r="M37" s="48"/>
      <c r="N37" s="49"/>
      <c r="O37" s="48"/>
      <c r="P37" s="48"/>
      <c r="Q37" s="48"/>
      <c r="R37" s="48"/>
      <c r="S37" s="49"/>
      <c r="T37" s="48"/>
      <c r="U37" s="48"/>
      <c r="V37" s="48"/>
      <c r="W37" s="48"/>
      <c r="X37" s="49"/>
      <c r="Y37" s="48"/>
      <c r="Z37" s="48"/>
      <c r="AA37" s="48"/>
      <c r="AB37" s="48"/>
      <c r="AC37" s="49"/>
      <c r="AD37" s="48"/>
      <c r="AE37" s="48"/>
      <c r="AF37" s="48"/>
      <c r="AG37" s="48"/>
      <c r="AH37" s="49"/>
      <c r="AI37" s="107"/>
      <c r="AJ37" s="107"/>
      <c r="AK37" s="107"/>
      <c r="AL37" s="107"/>
      <c r="AM37" s="19"/>
      <c r="AN37" s="107"/>
      <c r="AO37" s="107"/>
      <c r="AP37" s="107"/>
      <c r="AQ37" s="107"/>
      <c r="AR37" s="19"/>
      <c r="AS37" s="107"/>
      <c r="AT37" s="107"/>
      <c r="AU37" s="107"/>
      <c r="AV37" s="107"/>
      <c r="AW37" s="19"/>
      <c r="AX37" s="107"/>
      <c r="AY37" s="18"/>
      <c r="AZ37" s="18"/>
      <c r="BA37" s="107"/>
      <c r="BB37" s="19"/>
      <c r="BC37" s="39"/>
      <c r="BD37" s="39"/>
    </row>
    <row r="38" spans="1:56" ht="24.9" customHeight="1" x14ac:dyDescent="0.7">
      <c r="A38" s="25" t="s">
        <v>58</v>
      </c>
      <c r="B38" s="47"/>
      <c r="C38" s="47"/>
      <c r="D38" s="47"/>
      <c r="E38" s="47"/>
      <c r="F38" s="47"/>
      <c r="G38" s="47"/>
      <c r="H38" s="47"/>
      <c r="I38" s="47"/>
      <c r="J38" s="48"/>
      <c r="K38" s="48"/>
      <c r="L38" s="48"/>
      <c r="M38" s="48"/>
      <c r="N38" s="49"/>
      <c r="O38" s="48"/>
      <c r="P38" s="48"/>
      <c r="Q38" s="48"/>
      <c r="R38" s="48"/>
      <c r="S38" s="49"/>
      <c r="T38" s="48"/>
      <c r="U38" s="48"/>
      <c r="V38" s="48"/>
      <c r="W38" s="48"/>
      <c r="X38" s="49"/>
      <c r="Y38" s="48"/>
      <c r="Z38" s="48"/>
      <c r="AA38" s="48"/>
      <c r="AB38" s="48"/>
      <c r="AC38" s="49"/>
      <c r="AD38" s="48"/>
      <c r="AE38" s="48"/>
      <c r="AF38" s="48"/>
      <c r="AG38" s="48"/>
      <c r="AH38" s="49"/>
      <c r="AI38" s="107"/>
      <c r="AJ38" s="107"/>
      <c r="AK38" s="107"/>
      <c r="AL38" s="107"/>
      <c r="AM38" s="19"/>
      <c r="AN38" s="107"/>
      <c r="AO38" s="107"/>
      <c r="AP38" s="107"/>
      <c r="AQ38" s="107"/>
      <c r="AR38" s="19"/>
      <c r="AS38" s="107"/>
      <c r="AT38" s="108"/>
      <c r="AU38" s="107"/>
      <c r="AV38" s="107"/>
      <c r="AW38" s="19"/>
      <c r="AX38" s="107"/>
      <c r="AY38" s="18"/>
      <c r="AZ38" s="18"/>
      <c r="BA38" s="107"/>
      <c r="BB38" s="19"/>
      <c r="BC38" s="39"/>
      <c r="BD38" s="39"/>
    </row>
    <row r="39" spans="1:56" s="8" customFormat="1" ht="24.9" customHeight="1" x14ac:dyDescent="0.7">
      <c r="A39" s="60" t="s">
        <v>59</v>
      </c>
      <c r="B39" s="61">
        <v>28.99438862825059</v>
      </c>
      <c r="C39" s="61">
        <v>19.674962655306398</v>
      </c>
      <c r="D39" s="61">
        <v>22.888904359656724</v>
      </c>
      <c r="E39" s="61">
        <v>29.668380229347946</v>
      </c>
      <c r="F39" s="61">
        <v>29.704799501329255</v>
      </c>
      <c r="G39" s="61">
        <v>28.268438205075196</v>
      </c>
      <c r="H39" s="61">
        <v>29.857454922640752</v>
      </c>
      <c r="I39" s="61">
        <v>29.348907093242143</v>
      </c>
      <c r="J39" s="62">
        <v>26.445507189219615</v>
      </c>
      <c r="K39" s="62">
        <v>10.253543041514316</v>
      </c>
      <c r="L39" s="62">
        <v>21.726189939762715</v>
      </c>
      <c r="M39" s="62">
        <v>34.387999256425616</v>
      </c>
      <c r="N39" s="114">
        <v>24.689048871409529</v>
      </c>
      <c r="O39" s="62">
        <v>15.923272054406794</v>
      </c>
      <c r="P39" s="62">
        <v>9.5370675282945747</v>
      </c>
      <c r="Q39" s="62">
        <v>19.219376946253259</v>
      </c>
      <c r="R39" s="62">
        <v>43.406561044813785</v>
      </c>
      <c r="S39" s="114">
        <v>23.37441005367489</v>
      </c>
      <c r="T39" s="62">
        <v>20.418722488758913</v>
      </c>
      <c r="U39" s="62">
        <v>7.8594622074517311</v>
      </c>
      <c r="V39" s="62">
        <v>13.684068057784716</v>
      </c>
      <c r="W39" s="62">
        <v>31.730619367770945</v>
      </c>
      <c r="X39" s="114">
        <v>19.804091964665417</v>
      </c>
      <c r="Y39" s="62">
        <v>20.978968950330788</v>
      </c>
      <c r="Z39" s="62">
        <v>5.6103136732514729</v>
      </c>
      <c r="AA39" s="62">
        <v>10.739072650026499</v>
      </c>
      <c r="AB39" s="62">
        <v>28.434299246076645</v>
      </c>
      <c r="AC39" s="114">
        <v>17.674624602732621</v>
      </c>
      <c r="AD39" s="62">
        <v>9.706709230159122</v>
      </c>
      <c r="AE39" s="62">
        <v>12.640324811261275</v>
      </c>
      <c r="AF39" s="62">
        <v>12.787066687574905</v>
      </c>
      <c r="AG39" s="62">
        <v>22.341594989925731</v>
      </c>
      <c r="AH39" s="114">
        <v>15.191164523684478</v>
      </c>
      <c r="AI39" s="62">
        <v>13.88198416900884</v>
      </c>
      <c r="AJ39" s="62">
        <v>8.8973385758423689</v>
      </c>
      <c r="AK39" s="62">
        <v>13.12784835094164</v>
      </c>
      <c r="AL39" s="62">
        <v>23.939752659754358</v>
      </c>
      <c r="AM39" s="114">
        <v>15.247911539912884</v>
      </c>
      <c r="AN39" s="62">
        <v>11.914887676730162</v>
      </c>
      <c r="AO39" s="62">
        <v>14.551328417703813</v>
      </c>
      <c r="AP39" s="62">
        <v>16.200798776654345</v>
      </c>
      <c r="AQ39" s="62">
        <v>29.365892073989574</v>
      </c>
      <c r="AR39" s="114">
        <v>18.574799428959739</v>
      </c>
      <c r="AS39" s="63">
        <v>26.534414933351115</v>
      </c>
      <c r="AT39" s="64">
        <v>7.6775621721771925</v>
      </c>
      <c r="AU39" s="63">
        <v>14.391615855484616</v>
      </c>
      <c r="AV39" s="63">
        <v>24.328910659638648</v>
      </c>
      <c r="AW39" s="114">
        <v>18.937605399429795</v>
      </c>
      <c r="AX39" s="63">
        <v>17.2007481295622</v>
      </c>
      <c r="AY39" s="63">
        <v>8.2484126145540593</v>
      </c>
      <c r="AZ39" s="63">
        <v>10.555467554024361</v>
      </c>
      <c r="BA39" s="63">
        <v>18.515183184364567</v>
      </c>
      <c r="BB39" s="114">
        <v>13.841831933928079</v>
      </c>
      <c r="BC39" s="45"/>
      <c r="BD39" s="45"/>
    </row>
    <row r="40" spans="1:56" s="8" customFormat="1" ht="24.9" customHeight="1" x14ac:dyDescent="0.7">
      <c r="A40" s="31" t="s">
        <v>56</v>
      </c>
      <c r="B40" s="52">
        <v>47.454335681933671</v>
      </c>
      <c r="C40" s="52">
        <v>53.410216289317702</v>
      </c>
      <c r="D40" s="52">
        <v>56.244171929844555</v>
      </c>
      <c r="E40" s="52">
        <v>63.34565524289151</v>
      </c>
      <c r="F40" s="52">
        <v>62.73437930340414</v>
      </c>
      <c r="G40" s="52">
        <v>64.63758061058536</v>
      </c>
      <c r="H40" s="52">
        <v>63.468778721596856</v>
      </c>
      <c r="I40" s="52">
        <v>63.845351341743836</v>
      </c>
      <c r="J40" s="32">
        <v>66.220866509712422</v>
      </c>
      <c r="K40" s="32">
        <v>80.350019152753561</v>
      </c>
      <c r="L40" s="32">
        <v>67.874466221706498</v>
      </c>
      <c r="M40" s="32">
        <v>58.965647494311526</v>
      </c>
      <c r="N40" s="115">
        <v>66.998241913243987</v>
      </c>
      <c r="O40" s="32">
        <v>74.219894797253716</v>
      </c>
      <c r="P40" s="32">
        <v>80.676955510443236</v>
      </c>
      <c r="Q40" s="32">
        <v>71.978541299470209</v>
      </c>
      <c r="R40" s="32">
        <v>48.794718086145942</v>
      </c>
      <c r="S40" s="115">
        <v>67.662100983390644</v>
      </c>
      <c r="T40" s="32">
        <v>68.300274601742615</v>
      </c>
      <c r="U40" s="32">
        <v>80.487550653153093</v>
      </c>
      <c r="V40" s="32">
        <v>75.378582795777348</v>
      </c>
      <c r="W40" s="32">
        <v>56.31455669733414</v>
      </c>
      <c r="X40" s="115">
        <v>68.704939266724026</v>
      </c>
      <c r="Y40" s="32">
        <v>66.455245007244827</v>
      </c>
      <c r="Z40" s="32">
        <v>86.364031346763298</v>
      </c>
      <c r="AA40" s="32">
        <v>81.363556601901081</v>
      </c>
      <c r="AB40" s="32">
        <v>66.217850112527643</v>
      </c>
      <c r="AC40" s="115">
        <v>74.09143673922361</v>
      </c>
      <c r="AD40" s="32">
        <v>83.915738464273034</v>
      </c>
      <c r="AE40" s="32">
        <v>82.017383880329007</v>
      </c>
      <c r="AF40" s="32">
        <v>82.598840484432358</v>
      </c>
      <c r="AG40" s="32">
        <v>73.869603436228573</v>
      </c>
      <c r="AH40" s="115">
        <v>79.971271972508475</v>
      </c>
      <c r="AI40" s="32">
        <v>80.837570443191083</v>
      </c>
      <c r="AJ40" s="32">
        <v>86.035438886498667</v>
      </c>
      <c r="AK40" s="32">
        <v>81.331514316707626</v>
      </c>
      <c r="AL40" s="32">
        <v>71.229395949431137</v>
      </c>
      <c r="AM40" s="115">
        <v>79.583978665751431</v>
      </c>
      <c r="AN40" s="32">
        <v>81.798815946935107</v>
      </c>
      <c r="AO40" s="32">
        <v>79.54360165379569</v>
      </c>
      <c r="AP40" s="32">
        <v>77.823955015881396</v>
      </c>
      <c r="AQ40" s="32">
        <v>64.986918747305523</v>
      </c>
      <c r="AR40" s="115">
        <v>75.497334838333686</v>
      </c>
      <c r="AS40" s="20">
        <v>67.56569599380083</v>
      </c>
      <c r="AT40" s="35">
        <v>86.285001285343611</v>
      </c>
      <c r="AU40" s="20">
        <v>79.935760307976437</v>
      </c>
      <c r="AV40" s="20">
        <v>71.065643552155507</v>
      </c>
      <c r="AW40" s="115">
        <v>75.60661414909228</v>
      </c>
      <c r="AX40" s="20">
        <v>76.320373163023675</v>
      </c>
      <c r="AY40" s="20">
        <v>85.687128733443245</v>
      </c>
      <c r="AZ40" s="20">
        <v>84.271510694906254</v>
      </c>
      <c r="BA40" s="20">
        <v>76.701950331730231</v>
      </c>
      <c r="BB40" s="115">
        <v>80.695500431100342</v>
      </c>
      <c r="BC40" s="45"/>
      <c r="BD40" s="45"/>
    </row>
    <row r="41" spans="1:56" s="8" customFormat="1" ht="24.9" customHeight="1" thickBot="1" x14ac:dyDescent="0.75">
      <c r="A41" s="33" t="s">
        <v>57</v>
      </c>
      <c r="B41" s="53">
        <v>23.551275689815739</v>
      </c>
      <c r="C41" s="53">
        <v>26.914821055375892</v>
      </c>
      <c r="D41" s="53">
        <v>20.866923710498718</v>
      </c>
      <c r="E41" s="53">
        <v>6.9859645277605518</v>
      </c>
      <c r="F41" s="53">
        <v>7.5608211952666036</v>
      </c>
      <c r="G41" s="53">
        <v>7.0939811843394418</v>
      </c>
      <c r="H41" s="53">
        <v>6.673766355762389</v>
      </c>
      <c r="I41" s="53">
        <v>6.8057415650140216</v>
      </c>
      <c r="J41" s="34">
        <v>7.3336263010679641</v>
      </c>
      <c r="K41" s="34">
        <v>9.3964378057321181</v>
      </c>
      <c r="L41" s="34">
        <v>10.399343838530784</v>
      </c>
      <c r="M41" s="34">
        <v>6.6463532492628552</v>
      </c>
      <c r="N41" s="116">
        <v>8.3127092153464837</v>
      </c>
      <c r="O41" s="34">
        <v>9.85683314833949</v>
      </c>
      <c r="P41" s="34">
        <v>9.7859769612621932</v>
      </c>
      <c r="Q41" s="34">
        <v>8.8020817542765251</v>
      </c>
      <c r="R41" s="34">
        <v>7.7987208690402738</v>
      </c>
      <c r="S41" s="116">
        <v>8.9634889629344574</v>
      </c>
      <c r="T41" s="34">
        <v>11.28100290949847</v>
      </c>
      <c r="U41" s="34">
        <v>11.652987139395171</v>
      </c>
      <c r="V41" s="34">
        <v>10.93734914643794</v>
      </c>
      <c r="W41" s="34">
        <v>11.954823934894913</v>
      </c>
      <c r="X41" s="116">
        <v>11.490968768610559</v>
      </c>
      <c r="Y41" s="34">
        <v>12.565786042424396</v>
      </c>
      <c r="Z41" s="34">
        <v>8.025654979985239</v>
      </c>
      <c r="AA41" s="34">
        <v>7.8973707480724382</v>
      </c>
      <c r="AB41" s="34">
        <v>5.347850641395711</v>
      </c>
      <c r="AC41" s="116">
        <v>8.2339386580437584</v>
      </c>
      <c r="AD41" s="34">
        <v>6.3775523055678534</v>
      </c>
      <c r="AE41" s="34">
        <v>5.3422913084097274</v>
      </c>
      <c r="AF41" s="34">
        <v>4.6140928279927307</v>
      </c>
      <c r="AG41" s="34">
        <v>3.7888015738457002</v>
      </c>
      <c r="AH41" s="116">
        <v>4.8375635038070559</v>
      </c>
      <c r="AI41" s="34">
        <v>5.280445387800067</v>
      </c>
      <c r="AJ41" s="34">
        <v>5.0672225376589619</v>
      </c>
      <c r="AK41" s="34">
        <v>5.5406373323507276</v>
      </c>
      <c r="AL41" s="34">
        <v>4.8308513908145034</v>
      </c>
      <c r="AM41" s="116">
        <v>5.1681097943356864</v>
      </c>
      <c r="AN41" s="34">
        <v>6.2862963763347341</v>
      </c>
      <c r="AO41" s="34">
        <v>5.9050699285005042</v>
      </c>
      <c r="AP41" s="34">
        <v>5.9752462074642585</v>
      </c>
      <c r="AQ41" s="34">
        <v>5.6471891787049042</v>
      </c>
      <c r="AR41" s="116">
        <v>5.9278657327065813</v>
      </c>
      <c r="AS41" s="55">
        <v>5.8998890728480591</v>
      </c>
      <c r="AT41" s="56">
        <v>6.0374365424791963</v>
      </c>
      <c r="AU41" s="55">
        <v>5.6726238365389552</v>
      </c>
      <c r="AV41" s="55">
        <v>4.6054457882058415</v>
      </c>
      <c r="AW41" s="116">
        <v>5.4557804514779411</v>
      </c>
      <c r="AX41" s="55">
        <v>6.4788787074141414</v>
      </c>
      <c r="AY41" s="55">
        <v>6.0644586520026911</v>
      </c>
      <c r="AZ41" s="55">
        <v>5.1730217510693812</v>
      </c>
      <c r="BA41" s="55">
        <v>4.7828664839052069</v>
      </c>
      <c r="BB41" s="116">
        <v>5.4626676349715773</v>
      </c>
      <c r="BC41" s="45"/>
      <c r="BD41" s="45"/>
    </row>
    <row r="42" spans="1:56" x14ac:dyDescent="0.6">
      <c r="B42" s="39"/>
      <c r="C42" s="39"/>
      <c r="D42" s="39"/>
      <c r="E42" s="39"/>
      <c r="F42" s="39"/>
      <c r="G42" s="39"/>
      <c r="H42" s="39"/>
      <c r="I42" s="39"/>
      <c r="J42" s="45"/>
      <c r="K42" s="45"/>
      <c r="L42" s="45"/>
      <c r="M42" s="45"/>
      <c r="N42" s="42"/>
      <c r="O42" s="45"/>
      <c r="P42" s="45"/>
      <c r="Q42" s="45"/>
      <c r="R42" s="45"/>
      <c r="S42" s="42"/>
      <c r="T42" s="45"/>
      <c r="U42" s="45"/>
      <c r="V42" s="45"/>
      <c r="W42" s="45"/>
      <c r="X42" s="42"/>
      <c r="Y42" s="45"/>
      <c r="Z42" s="45"/>
      <c r="AA42" s="45"/>
      <c r="AB42" s="45"/>
      <c r="AC42" s="42"/>
      <c r="AD42" s="45"/>
      <c r="AE42" s="45"/>
      <c r="AF42" s="45"/>
      <c r="AG42" s="45"/>
      <c r="AH42" s="42"/>
      <c r="AI42" s="45"/>
      <c r="AJ42" s="45"/>
      <c r="AK42" s="45"/>
      <c r="AL42" s="45"/>
      <c r="AM42" s="42"/>
      <c r="AN42" s="45"/>
      <c r="AO42" s="45"/>
      <c r="AP42" s="45"/>
      <c r="AQ42" s="45"/>
      <c r="AR42" s="42"/>
      <c r="AS42" s="45"/>
      <c r="AT42" s="45"/>
      <c r="AU42" s="45"/>
      <c r="AV42" s="45"/>
      <c r="AW42" s="42"/>
      <c r="AX42" s="45"/>
      <c r="AY42" s="39"/>
      <c r="AZ42" s="39"/>
      <c r="BA42" s="45"/>
      <c r="BB42" s="42"/>
      <c r="BC42" s="39"/>
      <c r="BD42" s="39"/>
    </row>
    <row r="43" spans="1:56" x14ac:dyDescent="0.6">
      <c r="B43" s="39"/>
      <c r="C43" s="39"/>
      <c r="D43" s="39"/>
      <c r="E43" s="39"/>
      <c r="F43" s="39"/>
      <c r="G43" s="39"/>
      <c r="H43" s="39"/>
      <c r="I43" s="39"/>
      <c r="J43" s="45"/>
      <c r="K43" s="45"/>
      <c r="L43" s="45"/>
      <c r="M43" s="45"/>
      <c r="N43" s="42"/>
      <c r="O43" s="45"/>
      <c r="P43" s="45"/>
      <c r="Q43" s="45"/>
      <c r="R43" s="45"/>
      <c r="S43" s="42"/>
      <c r="T43" s="45"/>
      <c r="U43" s="45"/>
      <c r="V43" s="45"/>
      <c r="W43" s="45"/>
      <c r="X43" s="42"/>
      <c r="Y43" s="45"/>
      <c r="Z43" s="45"/>
      <c r="AA43" s="45"/>
      <c r="AB43" s="45"/>
      <c r="AC43" s="42"/>
      <c r="AD43" s="45"/>
      <c r="AE43" s="45"/>
      <c r="AF43" s="45"/>
      <c r="AG43" s="45"/>
      <c r="AH43" s="42"/>
      <c r="AI43" s="45"/>
      <c r="AJ43" s="45"/>
      <c r="AK43" s="45"/>
      <c r="AL43" s="45"/>
      <c r="AM43" s="42"/>
      <c r="AN43" s="45"/>
      <c r="AO43" s="45"/>
      <c r="AP43" s="45"/>
      <c r="AQ43" s="45"/>
      <c r="AR43" s="42"/>
      <c r="AS43" s="45"/>
      <c r="AT43" s="45"/>
      <c r="AU43" s="45"/>
      <c r="AV43" s="45"/>
      <c r="AW43" s="42"/>
      <c r="AX43" s="45"/>
      <c r="AY43" s="39"/>
      <c r="AZ43" s="39"/>
      <c r="BA43" s="45"/>
      <c r="BB43" s="42"/>
      <c r="BC43" s="39"/>
      <c r="BD43" s="39"/>
    </row>
    <row r="44" spans="1:56" x14ac:dyDescent="0.6">
      <c r="B44" s="39"/>
      <c r="C44" s="39"/>
      <c r="D44" s="39"/>
      <c r="E44" s="39"/>
      <c r="F44" s="39"/>
      <c r="G44" s="39"/>
      <c r="H44" s="39"/>
      <c r="I44" s="39"/>
      <c r="J44" s="45"/>
      <c r="K44" s="45"/>
      <c r="L44" s="45"/>
      <c r="M44" s="45"/>
      <c r="N44" s="42"/>
      <c r="O44" s="45"/>
      <c r="P44" s="45"/>
      <c r="Q44" s="45"/>
      <c r="R44" s="45"/>
      <c r="S44" s="42"/>
      <c r="T44" s="45"/>
      <c r="U44" s="45"/>
      <c r="V44" s="45"/>
      <c r="W44" s="45"/>
      <c r="X44" s="42"/>
      <c r="Y44" s="45"/>
      <c r="Z44" s="45"/>
      <c r="AA44" s="45"/>
      <c r="AB44" s="45"/>
      <c r="AC44" s="42"/>
      <c r="AD44" s="45"/>
      <c r="AE44" s="45"/>
      <c r="AF44" s="45"/>
      <c r="AG44" s="45"/>
      <c r="AH44" s="42"/>
      <c r="AI44" s="45"/>
      <c r="AJ44" s="45"/>
      <c r="AK44" s="45"/>
      <c r="AL44" s="45"/>
      <c r="AM44" s="42"/>
      <c r="AN44" s="45"/>
      <c r="AO44" s="45"/>
      <c r="AP44" s="45"/>
      <c r="AQ44" s="45"/>
      <c r="AR44" s="42"/>
      <c r="AS44" s="45"/>
      <c r="AT44" s="45"/>
      <c r="AU44" s="45"/>
      <c r="AV44" s="45"/>
      <c r="AW44" s="42"/>
      <c r="AX44" s="45"/>
      <c r="AY44" s="39"/>
      <c r="AZ44" s="39"/>
      <c r="BA44" s="45"/>
      <c r="BB44" s="42"/>
      <c r="BC44" s="39"/>
      <c r="BD44" s="39"/>
    </row>
    <row r="45" spans="1:56" x14ac:dyDescent="0.6">
      <c r="B45" s="39"/>
      <c r="C45" s="39"/>
      <c r="D45" s="39"/>
      <c r="E45" s="39"/>
      <c r="F45" s="39"/>
      <c r="G45" s="39"/>
      <c r="H45" s="39"/>
      <c r="I45" s="39"/>
      <c r="J45" s="45"/>
      <c r="K45" s="45"/>
      <c r="L45" s="45"/>
      <c r="M45" s="45"/>
      <c r="N45" s="42"/>
      <c r="O45" s="45"/>
      <c r="P45" s="45"/>
      <c r="Q45" s="45"/>
      <c r="R45" s="45"/>
      <c r="S45" s="42"/>
      <c r="T45" s="45"/>
      <c r="U45" s="45"/>
      <c r="V45" s="45"/>
      <c r="W45" s="45"/>
      <c r="X45" s="42"/>
      <c r="Y45" s="45"/>
      <c r="Z45" s="45"/>
      <c r="AA45" s="45"/>
      <c r="AB45" s="45"/>
      <c r="AC45" s="42"/>
      <c r="AD45" s="45"/>
      <c r="AE45" s="45"/>
      <c r="AF45" s="45"/>
      <c r="AG45" s="45"/>
      <c r="AH45" s="42"/>
      <c r="AI45" s="45"/>
      <c r="AJ45" s="45"/>
      <c r="AK45" s="45"/>
      <c r="AL45" s="45"/>
      <c r="AM45" s="42"/>
      <c r="AN45" s="45"/>
      <c r="AO45" s="45"/>
      <c r="AP45" s="45"/>
      <c r="AQ45" s="45"/>
      <c r="AR45" s="42"/>
      <c r="AS45" s="45"/>
      <c r="AT45" s="45"/>
      <c r="AU45" s="45"/>
      <c r="AV45" s="45"/>
      <c r="AW45" s="42"/>
      <c r="AX45" s="45"/>
      <c r="AY45" s="39"/>
      <c r="AZ45" s="39"/>
      <c r="BA45" s="45"/>
      <c r="BB45" s="42"/>
      <c r="BC45" s="39"/>
      <c r="BD45" s="39"/>
    </row>
    <row r="46" spans="1:56" x14ac:dyDescent="0.6">
      <c r="B46" s="39"/>
      <c r="C46" s="39"/>
      <c r="D46" s="39"/>
      <c r="E46" s="39"/>
      <c r="F46" s="39"/>
      <c r="G46" s="39"/>
      <c r="H46" s="39"/>
      <c r="I46" s="39"/>
      <c r="J46" s="45"/>
      <c r="K46" s="45"/>
      <c r="L46" s="45"/>
      <c r="M46" s="45"/>
      <c r="N46" s="42"/>
      <c r="O46" s="45"/>
      <c r="P46" s="45"/>
      <c r="Q46" s="45"/>
      <c r="R46" s="45"/>
      <c r="S46" s="42"/>
      <c r="T46" s="45"/>
      <c r="U46" s="45"/>
      <c r="V46" s="45"/>
      <c r="W46" s="45"/>
      <c r="X46" s="42"/>
      <c r="Y46" s="45"/>
      <c r="Z46" s="45"/>
      <c r="AA46" s="45"/>
      <c r="AB46" s="45"/>
      <c r="AC46" s="42"/>
      <c r="AD46" s="45"/>
      <c r="AE46" s="45"/>
      <c r="AF46" s="45"/>
      <c r="AG46" s="45"/>
      <c r="AH46" s="42"/>
      <c r="AI46" s="45"/>
      <c r="AJ46" s="45"/>
      <c r="AK46" s="45"/>
      <c r="AL46" s="45"/>
      <c r="AM46" s="42"/>
      <c r="AN46" s="45"/>
      <c r="AO46" s="45"/>
      <c r="AP46" s="45"/>
      <c r="AQ46" s="45"/>
      <c r="AR46" s="42"/>
      <c r="AS46" s="45"/>
      <c r="AT46" s="45"/>
      <c r="AU46" s="45"/>
      <c r="AV46" s="45"/>
      <c r="AW46" s="42"/>
      <c r="AX46" s="45"/>
      <c r="AY46" s="39"/>
      <c r="AZ46" s="39"/>
      <c r="BA46" s="45"/>
      <c r="BB46" s="42"/>
      <c r="BC46" s="39"/>
      <c r="BD46" s="39"/>
    </row>
    <row r="47" spans="1:56" x14ac:dyDescent="0.6">
      <c r="B47" s="39"/>
      <c r="C47" s="39"/>
      <c r="D47" s="39"/>
      <c r="E47" s="39"/>
      <c r="F47" s="39"/>
      <c r="G47" s="39"/>
      <c r="H47" s="39"/>
      <c r="I47" s="39"/>
      <c r="J47" s="45"/>
      <c r="K47" s="45"/>
      <c r="L47" s="45"/>
      <c r="M47" s="45"/>
      <c r="N47" s="42"/>
      <c r="O47" s="45"/>
      <c r="P47" s="45"/>
      <c r="Q47" s="45"/>
      <c r="R47" s="45"/>
      <c r="S47" s="42"/>
      <c r="T47" s="45"/>
      <c r="U47" s="45"/>
      <c r="V47" s="45"/>
      <c r="W47" s="45"/>
      <c r="X47" s="42"/>
      <c r="Y47" s="45"/>
      <c r="Z47" s="45"/>
      <c r="AA47" s="45"/>
      <c r="AB47" s="45"/>
      <c r="AC47" s="42"/>
      <c r="AD47" s="45"/>
      <c r="AE47" s="45"/>
      <c r="AF47" s="45"/>
      <c r="AG47" s="45"/>
      <c r="AH47" s="42"/>
      <c r="AI47" s="45"/>
      <c r="AJ47" s="45"/>
      <c r="AK47" s="45"/>
      <c r="AL47" s="45"/>
      <c r="AM47" s="42"/>
      <c r="AN47" s="45"/>
      <c r="AO47" s="45"/>
      <c r="AP47" s="45"/>
      <c r="AQ47" s="45"/>
      <c r="AR47" s="42"/>
      <c r="AS47" s="45"/>
      <c r="AT47" s="45"/>
      <c r="AU47" s="45"/>
      <c r="AV47" s="45"/>
      <c r="AW47" s="42"/>
      <c r="AX47" s="45"/>
      <c r="AY47" s="39"/>
      <c r="AZ47" s="39"/>
      <c r="BA47" s="45"/>
      <c r="BB47" s="42"/>
      <c r="BC47" s="39"/>
      <c r="BD47" s="39"/>
    </row>
    <row r="48" spans="1:56" x14ac:dyDescent="0.6">
      <c r="B48" s="39"/>
      <c r="C48" s="39"/>
      <c r="D48" s="39"/>
      <c r="E48" s="39"/>
      <c r="F48" s="39"/>
      <c r="G48" s="39"/>
      <c r="H48" s="39"/>
      <c r="I48" s="39"/>
      <c r="J48" s="45"/>
      <c r="K48" s="45"/>
      <c r="L48" s="45"/>
      <c r="M48" s="45"/>
      <c r="N48" s="42"/>
      <c r="O48" s="45"/>
      <c r="P48" s="45"/>
      <c r="Q48" s="45"/>
      <c r="R48" s="45"/>
      <c r="S48" s="42"/>
      <c r="T48" s="45"/>
      <c r="U48" s="45"/>
      <c r="V48" s="45"/>
      <c r="W48" s="45"/>
      <c r="X48" s="42"/>
      <c r="Y48" s="45"/>
      <c r="Z48" s="45"/>
      <c r="AA48" s="45"/>
      <c r="AB48" s="45"/>
      <c r="AC48" s="42"/>
      <c r="AD48" s="45"/>
      <c r="AE48" s="45"/>
      <c r="AF48" s="45"/>
      <c r="AG48" s="45"/>
      <c r="AH48" s="42"/>
      <c r="AI48" s="45"/>
      <c r="AJ48" s="45"/>
      <c r="AK48" s="45"/>
      <c r="AL48" s="45"/>
      <c r="AM48" s="42"/>
      <c r="AN48" s="45"/>
      <c r="AO48" s="45"/>
      <c r="AP48" s="45"/>
      <c r="AQ48" s="45"/>
      <c r="AR48" s="42"/>
      <c r="AS48" s="45"/>
      <c r="AT48" s="45"/>
      <c r="AU48" s="45"/>
      <c r="AV48" s="45"/>
      <c r="AW48" s="42"/>
      <c r="AX48" s="45"/>
      <c r="AY48" s="39"/>
      <c r="AZ48" s="39"/>
      <c r="BA48" s="45"/>
      <c r="BB48" s="42"/>
      <c r="BC48" s="39"/>
      <c r="BD48" s="39"/>
    </row>
    <row r="49" spans="2:56" x14ac:dyDescent="0.6">
      <c r="B49" s="39"/>
      <c r="C49" s="39"/>
      <c r="D49" s="39"/>
      <c r="E49" s="39"/>
      <c r="F49" s="39"/>
      <c r="G49" s="39"/>
      <c r="H49" s="39"/>
      <c r="I49" s="39"/>
      <c r="J49" s="45"/>
      <c r="K49" s="45"/>
      <c r="L49" s="45"/>
      <c r="M49" s="45"/>
      <c r="N49" s="42"/>
      <c r="O49" s="45"/>
      <c r="P49" s="45"/>
      <c r="Q49" s="45"/>
      <c r="R49" s="45"/>
      <c r="S49" s="42"/>
      <c r="T49" s="45"/>
      <c r="U49" s="45"/>
      <c r="V49" s="45"/>
      <c r="W49" s="45"/>
      <c r="X49" s="42"/>
      <c r="Y49" s="45"/>
      <c r="Z49" s="45"/>
      <c r="AA49" s="45"/>
      <c r="AB49" s="45"/>
      <c r="AC49" s="42"/>
      <c r="AD49" s="45"/>
      <c r="AE49" s="45"/>
      <c r="AF49" s="45"/>
      <c r="AG49" s="45"/>
      <c r="AH49" s="42"/>
      <c r="AI49" s="45"/>
      <c r="AJ49" s="45"/>
      <c r="AK49" s="45"/>
      <c r="AL49" s="45"/>
      <c r="AM49" s="42"/>
      <c r="AN49" s="45"/>
      <c r="AO49" s="45"/>
      <c r="AP49" s="45"/>
      <c r="AQ49" s="45"/>
      <c r="AR49" s="42"/>
      <c r="AS49" s="45"/>
      <c r="AT49" s="45"/>
      <c r="AU49" s="45"/>
      <c r="AV49" s="45"/>
      <c r="AW49" s="42"/>
      <c r="AX49" s="45"/>
      <c r="AY49" s="39"/>
      <c r="AZ49" s="39"/>
      <c r="BA49" s="45"/>
      <c r="BB49" s="42"/>
      <c r="BC49" s="39"/>
      <c r="BD49" s="39"/>
    </row>
    <row r="50" spans="2:56" x14ac:dyDescent="0.6">
      <c r="B50" s="39"/>
      <c r="C50" s="39"/>
      <c r="D50" s="39"/>
      <c r="E50" s="39"/>
      <c r="F50" s="39"/>
      <c r="G50" s="39"/>
      <c r="H50" s="39"/>
      <c r="I50" s="39"/>
      <c r="J50" s="45"/>
      <c r="K50" s="45"/>
      <c r="L50" s="45"/>
      <c r="M50" s="45"/>
      <c r="N50" s="42"/>
      <c r="O50" s="45"/>
      <c r="P50" s="45"/>
      <c r="Q50" s="45"/>
      <c r="R50" s="45"/>
      <c r="S50" s="42"/>
      <c r="T50" s="45"/>
      <c r="U50" s="45"/>
      <c r="V50" s="45"/>
      <c r="W50" s="45"/>
      <c r="X50" s="42"/>
      <c r="Y50" s="45"/>
      <c r="Z50" s="45"/>
      <c r="AA50" s="45"/>
      <c r="AB50" s="45"/>
      <c r="AC50" s="42"/>
      <c r="AD50" s="45"/>
      <c r="AE50" s="45"/>
      <c r="AF50" s="45"/>
      <c r="AG50" s="45"/>
      <c r="AH50" s="42"/>
      <c r="AI50" s="45"/>
      <c r="AJ50" s="45"/>
      <c r="AK50" s="45"/>
      <c r="AL50" s="45"/>
      <c r="AM50" s="42"/>
      <c r="AN50" s="45"/>
      <c r="AO50" s="45"/>
      <c r="AP50" s="45"/>
      <c r="AQ50" s="45"/>
      <c r="AR50" s="42"/>
      <c r="AS50" s="45"/>
      <c r="AT50" s="45"/>
      <c r="AU50" s="45"/>
      <c r="AV50" s="45"/>
      <c r="AW50" s="42"/>
      <c r="AX50" s="45"/>
      <c r="AY50" s="39"/>
      <c r="AZ50" s="39"/>
      <c r="BA50" s="45"/>
      <c r="BB50" s="42"/>
      <c r="BC50" s="39"/>
      <c r="BD50" s="39"/>
    </row>
  </sheetData>
  <pageMargins left="0.7" right="0.7" top="0.75" bottom="0.75" header="0.3" footer="0.3"/>
  <pageSetup paperSize="9" scale="31" orientation="portrait" r:id="rId1"/>
  <colBreaks count="2" manualBreakCount="2">
    <brk id="14" max="51" man="1"/>
    <brk id="34" max="51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B5F91551B2344B203BB62EE98BCC6" ma:contentTypeVersion="11" ma:contentTypeDescription="Create a new document." ma:contentTypeScope="" ma:versionID="22f59c875c2b354019c67e1d671d8555">
  <xsd:schema xmlns:xsd="http://www.w3.org/2001/XMLSchema" xmlns:xs="http://www.w3.org/2001/XMLSchema" xmlns:p="http://schemas.microsoft.com/office/2006/metadata/properties" xmlns:ns2="3be23cc9-1dee-411a-9e27-501f9519c9d6" xmlns:ns3="dfb6415e-248b-4af1-a5cf-33e90bc5f7e5" targetNamespace="http://schemas.microsoft.com/office/2006/metadata/properties" ma:root="true" ma:fieldsID="ffecc939a811f976e36b101bb15df3cd" ns2:_="" ns3:_="">
    <xsd:import namespace="3be23cc9-1dee-411a-9e27-501f9519c9d6"/>
    <xsd:import namespace="dfb6415e-248b-4af1-a5cf-33e90bc5f7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23cc9-1dee-411a-9e27-501f9519c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1124f01-26df-412e-a3fb-b6cd1d2139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6415e-248b-4af1-a5cf-33e90bc5f7e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c579fe4-683b-4ea8-a402-f509277b9471}" ma:internalName="TaxCatchAll" ma:showField="CatchAllData" ma:web="dfb6415e-248b-4af1-a5cf-33e90bc5f7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e23cc9-1dee-411a-9e27-501f9519c9d6">
      <Terms xmlns="http://schemas.microsoft.com/office/infopath/2007/PartnerControls"/>
    </lcf76f155ced4ddcb4097134ff3c332f>
    <TaxCatchAll xmlns="dfb6415e-248b-4af1-a5cf-33e90bc5f7e5" xsi:nil="true"/>
  </documentManagement>
</p:properties>
</file>

<file path=customXml/itemProps1.xml><?xml version="1.0" encoding="utf-8"?>
<ds:datastoreItem xmlns:ds="http://schemas.openxmlformats.org/officeDocument/2006/customXml" ds:itemID="{FC801A94-43BF-4D18-8DB5-2C00AFB3A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23cc9-1dee-411a-9e27-501f9519c9d6"/>
    <ds:schemaRef ds:uri="dfb6415e-248b-4af1-a5cf-33e90bc5f7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07165-F021-46BD-8F70-8821955E6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4AA4C1-3052-4AB8-8D6C-2675AD6E0917}">
  <ds:schemaRefs>
    <ds:schemaRef ds:uri="http://schemas.microsoft.com/office/2006/metadata/properties"/>
    <ds:schemaRef ds:uri="http://schemas.microsoft.com/office/infopath/2007/PartnerControls"/>
    <ds:schemaRef ds:uri="3be23cc9-1dee-411a-9e27-501f9519c9d6"/>
    <ds:schemaRef ds:uri="dfb6415e-248b-4af1-a5cf-33e90bc5f7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Merchandise Exports</vt:lpstr>
      <vt:lpstr>'Merchandise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Gwynneth Mukamba</dc:creator>
  <cp:lastModifiedBy>Henry Mushayi</cp:lastModifiedBy>
  <dcterms:created xsi:type="dcterms:W3CDTF">2026-01-19T14:04:18Z</dcterms:created>
  <dcterms:modified xsi:type="dcterms:W3CDTF">2026-06-01T14:22:56Z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0x010100A93B5F91551B2344B203BB62EE98BCC6</vt:lpwstr>
  </property>
  <property fmtid="{D5CDD505-2E9C-101B-9397-08002B2CF9AE}" pid="3" name="MediaServiceImageTags">
    <vt:lpwstr/>
  </property>
</Properties>
</file>