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August/"/>
    </mc:Choice>
  </mc:AlternateContent>
  <xr:revisionPtr revIDLastSave="32" documentId="8_{EDBCA7A3-71A8-4717-B6A8-4AB546B092FB}" xr6:coauthVersionLast="47" xr6:coauthVersionMax="47" xr10:uidLastSave="{0F9C1D05-043D-480A-9B32-AEE232A7C433}"/>
  <bookViews>
    <workbookView xWindow="-108" yWindow="-108" windowWidth="23256" windowHeight="12456"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Monetary Aggregates" sheetId="5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 localSheetId="8">[1]BOP!#REF!</definedName>
    <definedName name="\T2">[1]BOP!#REF!</definedName>
    <definedName name="\U" localSheetId="8">#REF!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hidden="1">[7]E!#REF!</definedName>
    <definedName name="__123Graph_BREER" localSheetId="8" hidden="1">[9]ER!#REF!</definedName>
    <definedName name="__123Graph_BREER" hidden="1">[9]ER!#REF!</definedName>
    <definedName name="__123Graph_C" hidden="1">[7]E!#REF!</definedName>
    <definedName name="__123Graph_CREER" localSheetId="8" hidden="1">[9]ER!#REF!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hidden="1">[9]ER!#REF!</definedName>
    <definedName name="__5__123Graph_BIBA_IBRD" hidden="1">[9]WB!#REF!</definedName>
    <definedName name="__6B.2_B.3" localSheetId="8">#REF!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 localSheetId="8">#REF!</definedName>
    <definedName name="__END94">#REF!</definedName>
    <definedName name="__GDP96">#REF!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 localSheetId="8">#REF!</definedName>
    <definedName name="__Tab34">#REF!</definedName>
    <definedName name="__Tab35" localSheetId="8">#REF!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hidden="1">[9]ER!#REF!</definedName>
    <definedName name="_5__123Graph_BIBA_IBRD" hidden="1">[9]WB!#REF!</definedName>
    <definedName name="_6B.2_B.3" localSheetId="8">#REF!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 localSheetId="8">#REF!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hidden="1">#REF!</definedName>
    <definedName name="_RES2">[15]RES!#REF!</definedName>
    <definedName name="_Sort" hidden="1">#REF!</definedName>
    <definedName name="_SUM2" localSheetId="8">#REF!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 localSheetId="8">#REF!</definedName>
    <definedName name="_Tab34">#REF!</definedName>
    <definedName name="_Tab35" localSheetId="8">#REF!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hidden="1">{"CN",#N/A,FALSE,"SEFI"}</definedName>
    <definedName name="aa" hidden="1">{"CN",#N/A,FALSE,"SEFI"}</definedName>
    <definedName name="AAA" localSheetId="8">#REF!</definedName>
    <definedName name="AAA">#REF!</definedName>
    <definedName name="aaaaaa" hidden="1">{"CN",#N/A,FALSE,"SEFI"}</definedName>
    <definedName name="Accrual">'[18]CODE LIST'!$M$3:$M$497</definedName>
    <definedName name="ACTIVATE" localSheetId="8">#REF!</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 localSheetId="8">#REF!</definedName>
    <definedName name="Batumi_debt">#REF!</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'Monetary Aggregates'!BFLD_DF</definedName>
    <definedName name="BFLD_DF">[0]!BFLD_DF</definedName>
    <definedName name="BFLG">#N/A</definedName>
    <definedName name="BFLG_D">#N/A</definedName>
    <definedName name="BFLG_DF">#N/A</definedName>
    <definedName name="BFLRES">'[21]WETA W2003'!#REF!</definedName>
    <definedName name="BFO" localSheetId="8">#REF!</definedName>
    <definedName name="BFO">#REF!</definedName>
    <definedName name="BFO_S">'[21]WETA W2003'!#REF!</definedName>
    <definedName name="BFOA" localSheetId="8">#REF!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 localSheetId="8">#REF!</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 localSheetId="8">#REF!</definedName>
    <definedName name="BKFA">#REF!</definedName>
    <definedName name="BKO">#REF!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 localSheetId="8">#REF!</definedName>
    <definedName name="BUnits">#REF!</definedName>
    <definedName name="BX">#REF!</definedName>
    <definedName name="BXG">[22]Q6!$E$26:$AH$26</definedName>
    <definedName name="BXS" localSheetId="8">#REF!</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 localSheetId="8">#REF!</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#REF!</definedName>
    <definedName name="D_Ind">#REF!</definedName>
    <definedName name="D_L">#REF!</definedName>
    <definedName name="D_O">#REF!</definedName>
    <definedName name="D_S" localSheetId="8">#REF!</definedName>
    <definedName name="D_S">#REF!</definedName>
    <definedName name="D_SRM" localSheetId="8">#REF!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 localSheetId="8">#REF!</definedName>
    <definedName name="DEBRIEF">#REF!</definedName>
    <definedName name="DEBT">#REF!</definedName>
    <definedName name="DebtCG">'[29]Fis-Debt (cy)'!#REF!</definedName>
    <definedName name="DEFL" localSheetId="8">#REF!</definedName>
    <definedName name="DEFL">#REF!</definedName>
    <definedName name="dem">#REF!</definedName>
    <definedName name="Department">[20]Table1m!$B$2</definedName>
    <definedName name="DG" localSheetId="8">#REF!</definedName>
    <definedName name="DG">#REF!</definedName>
    <definedName name="DG_S">#REF!</definedName>
    <definedName name="DGproj">#N/A</definedName>
    <definedName name="Discount_IDA">[30]NPV!$B$28</definedName>
    <definedName name="Discount_NC" localSheetId="8">[30]NPV!#REF!</definedName>
    <definedName name="Discount_NC">[30]NPV!#REF!</definedName>
    <definedName name="Discount_Rate_GE">#REF!</definedName>
    <definedName name="DiscountRate">#REF!</definedName>
    <definedName name="DMU">'[21]WETA W2003'!#REF!</definedName>
    <definedName name="DO" localSheetId="8">#REF!</definedName>
    <definedName name="DO">#REF!</definedName>
    <definedName name="documentation">#REF!</definedName>
    <definedName name="Dproj">#N/A</definedName>
    <definedName name="DS" localSheetId="8">#REF!</definedName>
    <definedName name="DS">#REF!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 localSheetId="8">#REF!</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 localSheetId="8">#REF!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 localSheetId="8">#REF!</definedName>
    <definedName name="Fisc">#REF!</definedName>
    <definedName name="Fiscal">#REF!</definedName>
    <definedName name="FMB">'[21]WETA W2003'!#REF!</definedName>
    <definedName name="fr">'[19]Imp:DSA output'!$S$9:$IG$464</definedName>
    <definedName name="FRAMENO" localSheetId="8">#REF!</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 localSheetId="8">#REF!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 localSheetId="8">#REF!</definedName>
    <definedName name="LINES">#REF!</definedName>
    <definedName name="lllll" hidden="1">{"CN",#N/A,FALSE,"SEFI"}</definedName>
    <definedName name="LTcirr" localSheetId="8">#REF!</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 localSheetId="8">#REF!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 localSheetId="8">#REF!</definedName>
    <definedName name="n">#REF!</definedName>
    <definedName name="NAinp">#REF!</definedName>
    <definedName name="namebop">#REF!</definedName>
    <definedName name="NAMES" localSheetId="8">#REF!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 localSheetId="8">#REF!</definedName>
    <definedName name="NOTITLES">#REF!</definedName>
    <definedName name="NTDD_RG" localSheetId="8">'Monetary Aggregates'!NTDD_RG</definedName>
    <definedName name="NTDD_RG">[0]!NTDD_RG</definedName>
    <definedName name="NX">#N/A</definedName>
    <definedName name="NX_R">#N/A</definedName>
    <definedName name="NXG">'[21]WETA W2003'!#REF!</definedName>
    <definedName name="NXG_R">'[21]WETA W2003'!#REF!</definedName>
    <definedName name="NXG_RG">#N/A</definedName>
    <definedName name="OECD_Table" localSheetId="8">#REF!</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 localSheetId="8">#REF!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 localSheetId="8">#REF!</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'Monetary Aggregates'!$A$3:$S$166</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'Monetary Aggregates'!$3:$9</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localSheetId="8" hidden="1">{#N/A,#N/A,FALSE,"EXTRABUDGT"}</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 localSheetId="8">#REF!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 localSheetId="8">#REF!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 localSheetId="8">#REF!</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 localSheetId="8">#REF!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 localSheetId="8">#REF!</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 localSheetId="8">#REF!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 localSheetId="8">#REF!</definedName>
    <definedName name="TMG_DPCH">#REF!</definedName>
    <definedName name="TMG_R">#REF!</definedName>
    <definedName name="TMG_RPCH">#REF!</definedName>
    <definedName name="TMGO">#N/A</definedName>
    <definedName name="TMGO_D" localSheetId="8">#REF!</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 localSheetId="8">#REF!</definedName>
    <definedName name="TXG_DPCH">#REF!</definedName>
    <definedName name="TXG_R">#REF!</definedName>
    <definedName name="TXG_RPCH">#REF!</definedName>
    <definedName name="TXGO">#N/A</definedName>
    <definedName name="TXGO_D" localSheetId="8">#REF!</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 localSheetId="8">#REF!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 localSheetId="8">#REF!</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 localSheetId="8">#REF!</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 localSheetId="8">#REF!</definedName>
    <definedName name="WPCP33_D">#REF!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 localSheetId="8">#REF!</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I30" authorId="0" shapeId="0" xr:uid="{263A5F0F-A583-41A7-83E5-CD20863726F7}">
      <text>
        <r>
          <rPr>
            <b/>
            <sz val="9"/>
            <color indexed="81"/>
            <rFont val="Tahoma"/>
            <family val="2"/>
          </rPr>
          <t>Nicholas Ropi:</t>
        </r>
        <r>
          <rPr>
            <sz val="9"/>
            <color indexed="81"/>
            <rFont val="Tahoma"/>
            <family val="2"/>
          </rPr>
          <t xml:space="preserve">
</t>
        </r>
      </text>
    </comment>
    <comment ref="L30" authorId="0" shapeId="0" xr:uid="{0284CAF3-E993-4810-8E97-7B19F5634DCF}">
      <text>
        <r>
          <rPr>
            <b/>
            <sz val="9"/>
            <color indexed="81"/>
            <rFont val="Tahoma"/>
            <family val="2"/>
          </rPr>
          <t>Nicholas Ropi:</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<sst xmlns="http://schemas.openxmlformats.org/spreadsheetml/2006/main" count="8768" uniqueCount="1811">
  <si>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</si>
  <si>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</si>
  <si>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</si>
  <si>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</si>
  <si>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</si>
  <si>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</si>
  <si>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</si>
  <si>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</si>
  <si>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</si>
  <si>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</si>
  <si>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</si>
  <si>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</si>
  <si>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</si>
  <si>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</si>
  <si>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</si>
  <si>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</si>
  <si>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</si>
  <si>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</si>
  <si>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</si>
  <si>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</si>
  <si>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</si>
  <si>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</si>
  <si>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</si>
  <si>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</si>
  <si>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</si>
  <si>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</si>
  <si>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</si>
  <si>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</si>
  <si>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</si>
  <si>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</si>
  <si>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</si>
  <si>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</si>
  <si>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</si>
  <si>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</si>
  <si>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</si>
  <si>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</si>
  <si>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</si>
  <si>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</si>
  <si>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</si>
  <si>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</si>
  <si>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</si>
  <si>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</si>
  <si>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</si>
  <si>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</si>
  <si>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</si>
  <si>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</si>
  <si>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</si>
  <si>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</si>
  <si>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</si>
  <si>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</si>
  <si>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</si>
  <si>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</si>
  <si>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</si>
  <si>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</si>
  <si>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</si>
  <si>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</si>
  <si>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</si>
  <si>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</si>
  <si>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</si>
  <si>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</si>
  <si>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</si>
  <si>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</si>
  <si>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</si>
  <si>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</si>
  <si>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</si>
  <si>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</si>
  <si>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</si>
  <si>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</si>
  <si>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</si>
  <si>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</si>
  <si>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</si>
  <si>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</si>
  <si>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</si>
  <si>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</si>
  <si>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</si>
  <si>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</si>
  <si>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</si>
  <si>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</si>
  <si>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</si>
  <si>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</si>
  <si>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</si>
  <si>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</si>
  <si>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</si>
  <si>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</si>
  <si>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</si>
  <si>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</si>
  <si>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</si>
  <si>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</si>
  <si>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</si>
  <si>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</si>
  <si>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</si>
  <si>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</si>
  <si>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</si>
  <si>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</si>
  <si>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</si>
  <si>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</si>
  <si>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</si>
  <si>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</si>
  <si>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</si>
  <si>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</si>
  <si>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</si>
  <si>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</si>
  <si>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</si>
  <si>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</si>
  <si>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</si>
  <si>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</si>
  <si>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</si>
  <si>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</si>
  <si>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</si>
  <si>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</si>
  <si>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</si>
  <si>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</si>
  <si>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</si>
  <si>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</si>
  <si>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</si>
  <si>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</si>
  <si>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</si>
  <si>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</si>
  <si>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</si>
  <si>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</si>
  <si>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</si>
  <si>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</si>
  <si>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</si>
  <si>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</si>
  <si>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</si>
  <si>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</si>
  <si>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</si>
  <si>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</si>
  <si>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</si>
  <si>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</si>
  <si>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</si>
  <si>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</si>
  <si>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</si>
  <si>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</si>
  <si>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</si>
  <si>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</si>
  <si>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</si>
  <si>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</si>
  <si>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</si>
  <si>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</si>
  <si>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</si>
  <si>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</si>
  <si>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</si>
  <si>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</si>
  <si>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</si>
  <si>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</si>
  <si>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</si>
  <si>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</si>
  <si>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</si>
  <si>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</si>
  <si>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</si>
  <si>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</si>
  <si>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</si>
  <si>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</si>
  <si>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</si>
  <si>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</si>
  <si>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</si>
  <si>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</si>
  <si>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</si>
  <si>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</si>
  <si>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</si>
  <si>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</si>
  <si>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</si>
  <si>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</si>
  <si>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</si>
  <si>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</si>
  <si>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</si>
  <si>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</si>
  <si>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</si>
  <si>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</si>
  <si>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</si>
  <si>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</si>
  <si>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</si>
  <si>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</si>
  <si>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</si>
  <si>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</si>
  <si>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</si>
  <si>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</si>
  <si>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</si>
  <si>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</si>
  <si>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</si>
  <si>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</si>
  <si>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</si>
  <si>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</si>
  <si>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</si>
  <si>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</si>
  <si>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</si>
  <si>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</si>
  <si>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</si>
  <si>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</si>
  <si>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</si>
  <si>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</si>
  <si>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</si>
  <si>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</si>
  <si>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</si>
  <si>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</si>
  <si>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</si>
  <si>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</si>
  <si>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</si>
  <si>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</si>
  <si>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</si>
  <si>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</si>
  <si>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</si>
  <si>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</si>
  <si>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</si>
  <si>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</si>
  <si>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</si>
  <si>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</si>
  <si>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</si>
  <si>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</si>
  <si>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</si>
  <si>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</si>
  <si>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</si>
  <si>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</si>
  <si>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</si>
  <si>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</si>
  <si>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</si>
  <si>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</si>
  <si>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</si>
  <si>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</si>
  <si>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</si>
  <si>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</si>
  <si>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</si>
  <si>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</si>
  <si>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</si>
  <si>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</si>
  <si>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</si>
  <si>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</si>
  <si>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</si>
  <si>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</si>
  <si>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</si>
  <si>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</si>
  <si>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</si>
  <si>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</si>
  <si>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</si>
  <si>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</si>
  <si>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</si>
  <si>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</si>
  <si>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</si>
  <si>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</si>
  <si>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</si>
  <si>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</si>
  <si>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</si>
  <si>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</si>
  <si>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</si>
  <si>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</si>
  <si>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</si>
  <si>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</si>
  <si>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</si>
  <si>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</si>
  <si>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</si>
  <si>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</si>
  <si>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</si>
  <si>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</si>
  <si>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</si>
  <si>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</si>
  <si>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</si>
  <si>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</si>
  <si>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</si>
  <si>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</si>
  <si>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</si>
  <si>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</si>
  <si>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</si>
  <si>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</si>
  <si>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</si>
  <si>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</si>
  <si>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</si>
  <si>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</si>
  <si>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</si>
  <si>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</si>
  <si>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</si>
  <si>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</si>
  <si>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</si>
  <si>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</si>
  <si>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</si>
  <si>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</si>
  <si>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</si>
  <si>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</si>
  <si>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</si>
  <si>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</si>
  <si>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</si>
  <si>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</si>
  <si>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</si>
  <si>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</si>
  <si>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</si>
  <si>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</si>
  <si>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</si>
  <si>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</si>
  <si>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</si>
  <si>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</si>
  <si>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</si>
  <si>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</si>
  <si>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</si>
  <si>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</si>
  <si>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</si>
  <si>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</si>
  <si>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</si>
  <si>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</si>
  <si>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</si>
  <si>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</si>
  <si>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</si>
  <si>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</si>
  <si>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</si>
  <si>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</si>
  <si>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</si>
  <si>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</si>
  <si>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</si>
  <si>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</si>
  <si>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</si>
  <si>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</si>
  <si>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</si>
  <si>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</si>
  <si>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</si>
  <si>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</si>
  <si>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</si>
  <si>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</si>
  <si>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</si>
  <si>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</si>
  <si>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</si>
  <si>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</si>
  <si>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</si>
  <si>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</si>
  <si>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</si>
  <si>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</si>
  <si>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</si>
  <si>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</si>
  <si>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</si>
  <si>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</si>
  <si>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</si>
  <si>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</si>
  <si>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</si>
  <si>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</si>
  <si>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</si>
  <si>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</si>
  <si>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</si>
  <si>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</si>
  <si>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</si>
  <si>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</si>
  <si>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</si>
  <si>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</si>
  <si>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</si>
  <si>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</si>
  <si>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</si>
  <si>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</si>
  <si>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</si>
  <si>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</si>
  <si>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</si>
  <si>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</si>
  <si>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</si>
  <si>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</si>
  <si>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</si>
  <si>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</si>
  <si>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</si>
  <si>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</si>
  <si>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</si>
  <si>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</si>
  <si>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</si>
  <si>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</si>
  <si>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</si>
  <si>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</si>
  <si>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</si>
  <si>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</si>
  <si>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</si>
  <si>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</si>
  <si>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</si>
  <si>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</si>
  <si>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</si>
  <si>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</si>
  <si>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</si>
  <si>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</si>
  <si>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</si>
  <si>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</si>
  <si>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</si>
  <si>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</si>
  <si>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</si>
  <si>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</si>
  <si>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</si>
  <si>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</si>
  <si>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</si>
  <si>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</si>
  <si>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</si>
  <si>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</si>
  <si>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</si>
  <si>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</si>
  <si>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</si>
  <si>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</si>
  <si>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</si>
  <si>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</si>
  <si>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</si>
  <si>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</si>
  <si>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</si>
  <si>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</si>
  <si>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</si>
  <si>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</si>
  <si>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</si>
  <si>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</si>
  <si>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</si>
  <si>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</si>
  <si>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</si>
  <si>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</si>
  <si>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</si>
  <si>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</si>
  <si>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</si>
  <si>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</si>
  <si>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</si>
  <si>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</si>
  <si>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</si>
  <si>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</si>
  <si>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</si>
  <si>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</si>
  <si>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</si>
  <si>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</si>
  <si>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</si>
  <si>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</si>
  <si>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</si>
  <si>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</si>
  <si>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</si>
  <si>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</si>
  <si>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</si>
  <si>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</si>
  <si>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</si>
  <si>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</si>
  <si>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</si>
  <si>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</si>
  <si>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</si>
  <si>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</si>
  <si>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</si>
  <si>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</si>
  <si>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</si>
  <si>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</si>
  <si>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</si>
  <si>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</si>
  <si>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</si>
  <si>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</si>
  <si>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</si>
  <si>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</si>
  <si>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</si>
  <si>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</si>
  <si>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</si>
  <si>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</si>
  <si>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</si>
  <si>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</si>
  <si>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</si>
  <si>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</si>
  <si>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</si>
  <si>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</si>
  <si>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</si>
  <si>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</si>
  <si>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</si>
  <si>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</si>
  <si>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</si>
  <si>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</si>
  <si>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</si>
  <si>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</si>
  <si>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</si>
  <si>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</si>
  <si>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</si>
  <si>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</si>
  <si>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</si>
  <si>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</si>
  <si>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</si>
  <si>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</si>
  <si>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</si>
  <si>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</si>
  <si>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</si>
  <si>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</si>
  <si>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</si>
  <si>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</si>
  <si>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</si>
  <si>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</si>
  <si>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</si>
  <si>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</si>
  <si>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</si>
  <si>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</si>
  <si>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</si>
  <si>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</si>
  <si>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</si>
  <si>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</si>
  <si>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</si>
  <si>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</si>
  <si>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</si>
  <si>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</si>
  <si>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</si>
  <si>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</si>
  <si>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</si>
  <si>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</si>
  <si>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</si>
  <si>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</si>
  <si>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</si>
  <si>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</si>
  <si>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</si>
  <si>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</si>
  <si>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</si>
  <si>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</si>
  <si>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</si>
  <si>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</si>
  <si>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</si>
  <si>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</si>
  <si>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</si>
  <si>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</si>
  <si>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</si>
  <si>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</si>
  <si>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</si>
  <si>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</si>
  <si>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</si>
  <si>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</si>
  <si>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</si>
  <si>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</si>
  <si>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</si>
  <si>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</si>
  <si>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</si>
  <si>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</si>
  <si>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</si>
  <si>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</si>
  <si>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</si>
  <si>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</si>
  <si>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</si>
  <si>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</si>
  <si>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</si>
  <si>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</si>
  <si>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</si>
  <si>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</si>
  <si>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</si>
  <si>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</si>
  <si>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</si>
  <si>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</si>
  <si>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</si>
  <si>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</si>
  <si>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</si>
  <si>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</si>
  <si>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</si>
  <si>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</si>
  <si>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</si>
  <si>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</si>
  <si>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</si>
  <si>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</si>
  <si>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</si>
  <si>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</si>
  <si>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</si>
  <si>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</si>
  <si>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</si>
  <si>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</si>
  <si>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</si>
  <si>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</si>
  <si>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</si>
  <si>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</si>
  <si>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</si>
  <si>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</si>
  <si>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</si>
  <si>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</si>
  <si>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</si>
  <si>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</si>
  <si>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</si>
  <si>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</si>
  <si>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</si>
  <si>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</si>
  <si>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</si>
  <si>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</si>
  <si>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</si>
  <si>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</si>
  <si>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</si>
  <si>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</si>
  <si>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</si>
  <si>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</si>
  <si>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</si>
  <si>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</si>
  <si>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</si>
  <si>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</si>
  <si>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</si>
  <si>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</si>
  <si>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</si>
  <si>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</si>
  <si>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</si>
  <si>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</si>
  <si>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</si>
  <si>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</si>
  <si>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</si>
  <si>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</si>
  <si>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</si>
  <si>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</si>
  <si>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</si>
  <si>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</si>
  <si>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</si>
  <si>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</si>
  <si>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</si>
  <si>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</si>
  <si>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</si>
  <si>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</si>
  <si>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</si>
  <si>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</si>
  <si>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</si>
  <si>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</si>
  <si>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</si>
  <si>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</si>
  <si>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</si>
  <si>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</si>
  <si>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</si>
  <si>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</si>
  <si>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</si>
  <si>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</si>
  <si>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</si>
  <si>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</si>
  <si>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</si>
  <si>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</si>
  <si>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</si>
  <si>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</si>
  <si>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</si>
  <si>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</si>
  <si>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</si>
  <si>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</si>
  <si>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</si>
  <si>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</si>
  <si>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</si>
  <si>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</si>
  <si>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</si>
  <si>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</si>
  <si>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</si>
  <si>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</si>
  <si>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</si>
  <si>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</si>
  <si>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</si>
  <si>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</si>
  <si>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</si>
  <si>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</si>
  <si>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</si>
  <si>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</si>
  <si>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</si>
  <si>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</si>
  <si>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</si>
  <si>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</si>
  <si>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</si>
  <si>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</si>
  <si>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</si>
  <si>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</si>
  <si>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</si>
  <si>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</si>
  <si>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</si>
  <si>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</si>
  <si>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</si>
  <si>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</si>
  <si>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</si>
  <si>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</si>
  <si>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</si>
  <si>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</si>
  <si>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</si>
  <si>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</si>
  <si>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</si>
  <si>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</si>
  <si>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</si>
  <si>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</si>
  <si>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</si>
  <si>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</si>
  <si>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</si>
  <si>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</si>
  <si>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</si>
  <si>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</si>
  <si>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</si>
  <si>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</si>
  <si>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</si>
  <si>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</si>
  <si>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</si>
  <si>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</si>
  <si>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</si>
  <si>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</si>
  <si>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</si>
  <si>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</si>
  <si>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</si>
  <si>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</si>
  <si>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</si>
  <si>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</si>
  <si>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</si>
  <si>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</si>
  <si>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</si>
  <si>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</si>
  <si>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</si>
  <si>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</si>
  <si>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</si>
  <si>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</si>
  <si>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</si>
  <si>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</si>
  <si>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</si>
  <si>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</si>
  <si>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</si>
  <si>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</si>
  <si>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</si>
  <si>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</si>
  <si>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</si>
  <si>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</si>
  <si>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</si>
  <si>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</si>
  <si>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</si>
  <si>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</si>
  <si>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</si>
  <si>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</si>
  <si>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</si>
  <si>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</si>
  <si>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</si>
  <si>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</si>
  <si>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</si>
  <si>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</si>
  <si>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</si>
  <si>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</si>
  <si>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</si>
  <si>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</si>
  <si>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</si>
  <si>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</si>
  <si>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</si>
  <si>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</si>
  <si>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</si>
  <si>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</si>
  <si>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</si>
  <si>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</si>
  <si>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</si>
  <si>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</si>
  <si>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</si>
  <si>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</si>
  <si>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</si>
  <si>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</si>
  <si>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</si>
  <si>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</si>
  <si>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</si>
  <si>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</si>
  <si>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</si>
  <si>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</si>
  <si>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</si>
  <si>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</si>
  <si>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</si>
  <si>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</si>
  <si>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</si>
  <si>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</si>
  <si>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</si>
  <si>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</si>
  <si>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</si>
  <si>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</si>
  <si>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</si>
  <si>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</si>
  <si>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</si>
  <si>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</si>
  <si>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</si>
  <si>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</si>
  <si>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</si>
  <si>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</si>
  <si>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</si>
  <si>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</si>
  <si>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</si>
  <si>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</si>
  <si>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</si>
  <si>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</si>
  <si>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</si>
  <si>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</si>
  <si>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</si>
  <si>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</si>
  <si>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</si>
  <si>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</si>
  <si>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</si>
  <si>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</si>
  <si>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</si>
  <si>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</si>
  <si>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</si>
  <si>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</si>
  <si>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</si>
  <si>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</si>
  <si>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</si>
  <si>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</si>
  <si>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</si>
  <si>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</si>
  <si>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</si>
  <si>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</si>
  <si>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</si>
  <si>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</si>
  <si>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</si>
  <si>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</si>
  <si>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</si>
  <si>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</si>
  <si>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</si>
  <si>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</si>
  <si>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</si>
  <si>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</si>
  <si>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</si>
  <si>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</si>
  <si>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</si>
  <si>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</si>
  <si>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</si>
  <si>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</si>
  <si>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</si>
  <si>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</si>
  <si>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</si>
  <si>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</si>
  <si>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</si>
  <si>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</si>
  <si>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</si>
  <si>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</si>
  <si>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</si>
  <si>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</si>
  <si>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</si>
  <si>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</si>
  <si>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</si>
  <si>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</si>
  <si>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</si>
  <si>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</si>
  <si>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</si>
  <si>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</si>
  <si>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</si>
  <si>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</si>
  <si>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</si>
  <si>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</si>
  <si>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</si>
  <si>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</si>
  <si>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</si>
  <si>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</si>
  <si>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</si>
  <si>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</si>
  <si>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</si>
  <si>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</si>
  <si>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</si>
  <si>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</si>
  <si>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</si>
  <si>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</si>
  <si>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</si>
  <si>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</si>
  <si>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</si>
  <si>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</si>
  <si>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</si>
  <si>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</si>
  <si>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</si>
  <si>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</si>
  <si>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</si>
  <si>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</si>
  <si>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</si>
  <si>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</si>
  <si>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</si>
  <si>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</si>
  <si>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</si>
  <si>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</si>
  <si>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</si>
  <si>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</si>
  <si>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</si>
  <si>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</si>
  <si>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</si>
  <si>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</si>
  <si>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</si>
  <si>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</si>
  <si>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</si>
  <si>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</si>
  <si>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</si>
  <si>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</si>
  <si>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</si>
  <si>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</si>
  <si>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</si>
  <si>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</si>
  <si>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</si>
  <si>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</si>
  <si>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</si>
  <si>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</si>
  <si>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</si>
  <si>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</si>
  <si>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</si>
  <si>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</si>
  <si>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</si>
  <si>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</si>
  <si>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</si>
  <si>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</si>
  <si>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</si>
  <si>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</si>
  <si>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</si>
  <si>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</si>
  <si>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</si>
  <si>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</si>
  <si>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</si>
  <si>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</si>
  <si>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</si>
  <si>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</si>
  <si>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</si>
  <si>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</si>
  <si>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</si>
  <si>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</si>
  <si>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</si>
  <si>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</si>
  <si>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</si>
  <si>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</si>
  <si>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</si>
  <si>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</si>
  <si>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</si>
  <si>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</si>
  <si>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</si>
  <si>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</si>
  <si>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</si>
  <si>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</si>
  <si>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</si>
  <si>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</si>
  <si>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</si>
  <si>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</si>
  <si>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</si>
  <si>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</si>
  <si>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</si>
  <si>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</si>
  <si>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</si>
  <si>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</si>
  <si>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</si>
  <si>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</si>
  <si>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</si>
  <si>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</si>
  <si>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</si>
  <si>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</si>
  <si>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</si>
  <si>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</si>
  <si>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</si>
  <si>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</si>
  <si>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</si>
  <si>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</si>
  <si>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</si>
  <si>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</si>
  <si>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</si>
  <si>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</si>
  <si>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</si>
  <si>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</si>
  <si>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</si>
  <si>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</si>
  <si>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</si>
  <si>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</si>
  <si>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</si>
  <si>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</si>
  <si>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</si>
  <si>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</si>
  <si>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</si>
  <si>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</si>
  <si>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</si>
  <si>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</si>
  <si>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</si>
  <si>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</si>
  <si>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</si>
  <si>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</si>
  <si>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</si>
  <si>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</si>
  <si>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</si>
  <si>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</si>
  <si>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</si>
  <si>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</si>
  <si>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</si>
  <si>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</si>
  <si>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</si>
  <si>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</si>
  <si>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</si>
  <si>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</si>
  <si>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</si>
  <si>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</si>
  <si>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</si>
  <si>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</si>
  <si>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</si>
  <si>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</si>
  <si>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</si>
  <si>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</si>
  <si>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</si>
  <si>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</si>
  <si>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</si>
  <si>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</si>
  <si>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</si>
  <si>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</si>
  <si>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</si>
  <si>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</si>
  <si>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</si>
  <si>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</si>
  <si>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</si>
  <si>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</si>
  <si>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</si>
  <si>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</si>
  <si>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</si>
  <si>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</si>
  <si>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</si>
  <si>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</si>
  <si>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</si>
  <si>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</si>
  <si>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</si>
  <si>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</si>
  <si>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</si>
  <si>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</si>
  <si>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</si>
  <si>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</si>
  <si>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</si>
  <si>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</si>
  <si>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</si>
  <si>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</si>
  <si>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</si>
  <si>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</si>
  <si>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</si>
  <si>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</si>
  <si>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</si>
  <si>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</si>
  <si>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</si>
  <si>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</si>
  <si>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</si>
  <si>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</si>
  <si>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</si>
  <si>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</si>
  <si>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</si>
  <si>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</si>
  <si>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</si>
  <si>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</si>
  <si>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</si>
  <si>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</si>
  <si>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</si>
  <si>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</si>
  <si>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</si>
  <si>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</si>
  <si>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</si>
  <si>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</si>
  <si>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</si>
  <si>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</si>
  <si>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</si>
  <si>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</si>
  <si>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</si>
  <si>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</si>
  <si>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</si>
  <si>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</si>
  <si>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</si>
  <si>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</si>
  <si>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</si>
  <si>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</si>
  <si>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</si>
  <si>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</si>
  <si>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</si>
  <si>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</si>
  <si>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</si>
  <si>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</si>
  <si>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</si>
  <si>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</si>
  <si>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</si>
  <si>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</si>
  <si>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</si>
  <si>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</si>
  <si>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</si>
  <si>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</si>
  <si>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</si>
  <si>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</si>
  <si>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</si>
  <si>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</si>
  <si>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</si>
  <si>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</si>
  <si>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</si>
  <si>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</si>
  <si>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</si>
  <si>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</si>
  <si>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</si>
  <si>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</si>
  <si>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</si>
  <si>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</si>
  <si>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</si>
  <si>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</si>
  <si>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</si>
  <si>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</si>
  <si>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</si>
  <si>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</si>
  <si>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</si>
  <si>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</si>
  <si>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</si>
  <si>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</si>
  <si>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</si>
  <si>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</si>
  <si>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</si>
  <si>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</si>
  <si>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</si>
  <si>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</si>
  <si>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</si>
  <si>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</si>
  <si>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</si>
  <si>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</si>
  <si>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</si>
  <si>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</si>
  <si>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</si>
  <si>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</si>
  <si>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</si>
  <si>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</si>
  <si>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</si>
  <si>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</si>
  <si>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</si>
  <si>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</si>
  <si>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</si>
  <si>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</si>
  <si>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</si>
  <si>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</si>
  <si>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</si>
  <si>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</si>
  <si>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</si>
  <si>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</si>
  <si>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</si>
  <si>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</si>
  <si>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</si>
  <si>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</si>
  <si>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</si>
  <si>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</si>
  <si>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</si>
  <si>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</si>
  <si>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</si>
  <si>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</si>
  <si>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</si>
  <si>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</si>
  <si>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</si>
  <si>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</si>
  <si>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</si>
  <si>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</si>
  <si>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</si>
  <si>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</si>
  <si>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</si>
  <si>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</si>
  <si>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</si>
  <si>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</si>
  <si>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</si>
  <si>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</si>
  <si>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</si>
  <si>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</si>
  <si>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</si>
  <si>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</si>
  <si>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</si>
  <si>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</si>
  <si>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</si>
  <si>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</si>
  <si>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</si>
  <si>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</si>
  <si>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</si>
  <si>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</si>
  <si>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</si>
  <si>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</si>
  <si>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</si>
  <si>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</si>
  <si>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</si>
  <si>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</si>
  <si>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</si>
  <si>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</si>
  <si>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</si>
  <si>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</si>
  <si>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</si>
  <si>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</si>
  <si>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</si>
  <si>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</si>
  <si>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</si>
  <si>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</si>
  <si>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</si>
  <si>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</si>
  <si>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</si>
  <si>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</si>
  <si>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</si>
  <si>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</si>
  <si>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</si>
  <si>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</si>
  <si>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</si>
  <si>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</si>
  <si>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</si>
  <si>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</si>
  <si>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</si>
  <si>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</si>
  <si>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</si>
  <si>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</si>
  <si>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</si>
  <si>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</si>
  <si>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</si>
  <si>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</si>
  <si>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</si>
  <si>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</si>
  <si>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</si>
  <si>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</si>
  <si>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</si>
  <si>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</si>
  <si>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</si>
  <si>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</si>
  <si>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</si>
  <si>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</si>
  <si>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</si>
  <si>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</si>
  <si>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</si>
  <si>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</si>
  <si>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</si>
  <si>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</si>
  <si>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</si>
  <si>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</si>
  <si>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</si>
  <si>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</si>
  <si>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</si>
  <si>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</si>
  <si>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</si>
  <si>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</si>
  <si>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</si>
  <si>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</si>
  <si>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</si>
  <si>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</si>
  <si>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</si>
  <si>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</si>
  <si>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</si>
  <si>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</si>
  <si>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</si>
  <si>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</si>
  <si>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</si>
  <si>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</si>
  <si>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</si>
  <si>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</si>
  <si>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</si>
  <si>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</si>
  <si>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</si>
  <si>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</si>
  <si>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</si>
  <si>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</si>
  <si>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</si>
  <si>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</si>
  <si>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</si>
  <si>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</si>
  <si>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</si>
  <si>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</si>
  <si>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</si>
  <si>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</si>
  <si>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</si>
  <si>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</si>
  <si>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</si>
  <si>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</si>
  <si>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</si>
  <si>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</si>
  <si>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</si>
  <si>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</si>
  <si>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</si>
  <si>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</si>
  <si>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</si>
  <si>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</si>
  <si>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</si>
  <si>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</si>
  <si>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</si>
  <si>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</si>
  <si>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</si>
  <si>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</si>
  <si>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</si>
  <si>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</si>
  <si>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</si>
  <si>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</si>
  <si>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</si>
  <si>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</si>
  <si>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</si>
  <si>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</si>
  <si>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</si>
  <si>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</si>
  <si>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</si>
  <si>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</si>
  <si>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</si>
  <si>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</si>
  <si>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</si>
  <si>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</si>
  <si>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</si>
  <si>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</si>
  <si>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</si>
  <si>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</si>
  <si>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</si>
  <si>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</si>
  <si>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</si>
  <si>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</si>
  <si>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</si>
  <si>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</si>
  <si>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</si>
  <si>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</si>
  <si>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</si>
  <si>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</si>
  <si>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</si>
  <si>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</si>
  <si>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</si>
  <si>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</si>
  <si>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</si>
  <si>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</si>
  <si>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</si>
  <si>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</si>
  <si>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</si>
  <si>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</si>
  <si>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</si>
  <si>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</si>
  <si>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</si>
  <si>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</si>
  <si>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</si>
  <si>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</si>
  <si>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</si>
  <si>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</si>
  <si>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</si>
  <si>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</si>
  <si>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</si>
  <si>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</si>
  <si>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</si>
  <si>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</si>
  <si>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</si>
  <si>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</si>
  <si>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</si>
  <si>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</si>
  <si>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</si>
  <si>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</si>
  <si>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</si>
  <si>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</si>
  <si>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</si>
  <si>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</si>
  <si>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</si>
  <si>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</si>
  <si>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</si>
  <si>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</si>
  <si>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</si>
  <si>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</si>
  <si>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</si>
  <si>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</si>
  <si>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</si>
  <si>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</si>
  <si>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</si>
  <si>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</si>
  <si>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</si>
  <si>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</si>
  <si>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</si>
  <si>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</si>
  <si>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</si>
  <si>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</si>
  <si>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</si>
  <si>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</si>
  <si>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</si>
  <si>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</si>
  <si>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</si>
  <si>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</si>
  <si>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</si>
  <si>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</si>
  <si>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</si>
  <si>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</si>
  <si>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</si>
  <si>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</si>
  <si>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</si>
  <si>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</si>
  <si>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</si>
  <si>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</si>
  <si>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</si>
  <si>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</si>
  <si>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</si>
  <si>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</si>
  <si>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</si>
  <si>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</si>
  <si>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</si>
  <si>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</si>
  <si>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</si>
  <si>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</si>
  <si>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</si>
  <si>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</si>
  <si>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</si>
  <si>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</si>
  <si>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</si>
  <si>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</si>
  <si>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</si>
  <si>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</si>
  <si>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</si>
  <si>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</si>
  <si>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</si>
  <si>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</si>
  <si>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</si>
  <si>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</si>
  <si>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</si>
  <si>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</si>
  <si>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</si>
  <si>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</si>
  <si>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</si>
  <si>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</si>
  <si>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</si>
  <si>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</si>
  <si>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</si>
  <si>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</si>
  <si>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</si>
  <si>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</si>
  <si>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</si>
  <si>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</si>
  <si>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</si>
  <si>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</si>
  <si>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</si>
  <si>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</si>
  <si>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</si>
  <si>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</si>
  <si>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</si>
  <si>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</si>
  <si>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</si>
  <si>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</si>
  <si>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</si>
  <si>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</si>
  <si>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</si>
  <si>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</si>
  <si>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</si>
  <si>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</si>
  <si>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</si>
  <si>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</si>
  <si>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</si>
  <si>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</si>
  <si>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</si>
  <si>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</si>
  <si>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</si>
  <si>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</si>
  <si>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</si>
  <si>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</si>
  <si>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</si>
  <si>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</si>
  <si>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</si>
  <si>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</si>
  <si>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</si>
  <si>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</si>
  <si>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</si>
  <si>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</si>
  <si>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</si>
  <si>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</si>
  <si>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</si>
  <si>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</si>
  <si>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</si>
  <si>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</si>
  <si>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</si>
  <si>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</si>
  <si>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</si>
  <si>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</si>
  <si>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</si>
  <si>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</si>
  <si>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</si>
  <si>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</si>
  <si>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</si>
  <si>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</si>
  <si>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</si>
  <si>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</si>
  <si>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</si>
  <si>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</si>
  <si>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</si>
  <si>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</si>
  <si>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</si>
  <si>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</si>
  <si>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</si>
  <si>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</si>
  <si>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</si>
  <si>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</si>
  <si>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</si>
  <si>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</si>
  <si>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</si>
  <si>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</si>
  <si>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</si>
  <si>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</si>
  <si>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</si>
  <si>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</si>
  <si>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</si>
  <si>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</si>
  <si>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</si>
  <si>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</si>
  <si>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</si>
  <si>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</si>
  <si>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</si>
  <si>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</si>
  <si>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</si>
  <si>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</si>
  <si>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</si>
  <si>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</si>
  <si>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</si>
  <si>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</si>
  <si>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</si>
  <si>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</si>
  <si>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</si>
  <si>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</si>
  <si>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</si>
  <si>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</si>
  <si>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</si>
  <si>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</si>
  <si>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</si>
  <si>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</si>
  <si>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</si>
  <si>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</si>
  <si>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</si>
  <si>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</si>
  <si>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</si>
  <si>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</si>
  <si>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</si>
  <si>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</si>
  <si>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</si>
  <si>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</si>
  <si>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</si>
  <si>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</si>
  <si>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</si>
  <si>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</si>
  <si>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</si>
  <si>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</si>
  <si>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</si>
  <si>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</si>
  <si>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</si>
  <si>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</si>
  <si>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</si>
  <si>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</si>
  <si>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</si>
  <si>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</si>
  <si>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</si>
  <si>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</si>
  <si>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</si>
  <si>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</si>
  <si>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</si>
  <si>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</si>
  <si>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</si>
  <si>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</si>
  <si>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</si>
  <si>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</si>
  <si>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</si>
  <si>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</si>
  <si>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</si>
  <si>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</si>
  <si>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</si>
  <si>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</si>
  <si>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</si>
  <si>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</si>
  <si>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</si>
  <si>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</si>
  <si>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</si>
  <si>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</si>
  <si>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</si>
  <si>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</si>
  <si>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</si>
  <si>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</si>
  <si>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</si>
  <si>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</si>
  <si>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</si>
  <si>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</si>
  <si>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</si>
  <si>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</si>
  <si>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</si>
  <si>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</si>
  <si>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</si>
  <si>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</si>
  <si>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</si>
  <si>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</si>
  <si>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</si>
  <si>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</si>
  <si>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</si>
  <si>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</si>
  <si>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</si>
  <si>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</si>
  <si>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</si>
  <si>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</si>
  <si>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</si>
  <si>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</si>
  <si>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</si>
  <si>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</si>
  <si>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</si>
  <si>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</si>
  <si>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</si>
  <si>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</si>
  <si>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</si>
  <si>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</si>
  <si>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</si>
  <si>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</si>
  <si>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</si>
  <si>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</si>
  <si>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</si>
  <si>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</si>
  <si>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</si>
  <si>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</si>
  <si>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</si>
  <si>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</si>
  <si>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</si>
  <si>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</si>
  <si>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</si>
  <si>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</si>
  <si>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</si>
  <si>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</si>
  <si>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</si>
  <si>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</si>
  <si>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</si>
  <si>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</si>
  <si>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</si>
  <si>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</si>
  <si>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</si>
  <si>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</si>
  <si>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</si>
  <si>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</si>
  <si>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</si>
  <si>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</si>
  <si>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</si>
  <si>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</si>
  <si>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</si>
  <si>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</si>
  <si>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</si>
  <si>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</si>
  <si>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</si>
  <si>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</si>
  <si>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</si>
  <si>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</si>
  <si>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</si>
  <si>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</si>
  <si>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</si>
  <si>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</si>
  <si>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</si>
  <si>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</si>
  <si>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</si>
  <si>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</si>
  <si>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</si>
  <si>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</si>
  <si>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</si>
  <si>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</si>
  <si>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</si>
  <si>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</si>
  <si>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</si>
  <si>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</si>
  <si>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</si>
  <si>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</si>
  <si>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</si>
  <si>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</si>
  <si>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</si>
  <si>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</si>
  <si>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</si>
  <si>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</si>
  <si>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</si>
  <si>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</si>
  <si>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</si>
  <si>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</si>
  <si>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</si>
  <si>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</si>
  <si>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</si>
  <si>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</si>
  <si>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</si>
  <si>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</si>
  <si>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</si>
  <si>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</si>
  <si>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</si>
  <si>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</si>
  <si>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</si>
  <si>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</si>
  <si>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</si>
  <si>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</si>
  <si>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</si>
  <si>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</si>
  <si>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</si>
  <si>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</si>
  <si>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</si>
  <si>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</si>
  <si>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</si>
  <si>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</si>
  <si>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</si>
  <si>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</si>
  <si>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</si>
  <si>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</si>
  <si>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</si>
  <si>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</si>
  <si>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</si>
  <si>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</si>
  <si>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</si>
  <si>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</si>
  <si>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</si>
  <si>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</si>
  <si>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</si>
  <si>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</si>
  <si>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</si>
  <si>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</si>
  <si>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</si>
  <si>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</si>
  <si>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</si>
  <si>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</si>
  <si>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</si>
  <si>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</si>
  <si>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</si>
  <si>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</si>
  <si>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</si>
  <si>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</si>
  <si>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</si>
  <si>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</si>
  <si>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</si>
  <si>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</si>
  <si>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</si>
  <si>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</si>
  <si>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</si>
  <si>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</si>
  <si>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</si>
  <si>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</si>
  <si>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</si>
  <si>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</si>
  <si>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</si>
  <si>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</si>
  <si>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</si>
  <si>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</si>
  <si>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</si>
  <si>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</si>
  <si>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</si>
  <si>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</si>
  <si>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</si>
  <si>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</si>
  <si>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</si>
  <si>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</si>
  <si>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</si>
  <si>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</si>
  <si>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</si>
  <si>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</si>
  <si>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</si>
  <si>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</si>
  <si>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</si>
  <si>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</si>
  <si>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</si>
  <si>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</si>
  <si>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</si>
  <si>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</si>
  <si>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</si>
  <si>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</si>
  <si>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</si>
  <si>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</si>
  <si>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</si>
  <si>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</si>
  <si>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</si>
  <si>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</si>
  <si>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</si>
  <si>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</si>
  <si>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</si>
  <si>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</si>
  <si>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</si>
  <si>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</si>
  <si>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</si>
  <si>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</si>
  <si>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</si>
  <si>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</si>
  <si>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</si>
  <si>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</si>
  <si>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</si>
  <si>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</si>
  <si>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</si>
  <si>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</si>
  <si>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</si>
  <si>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</si>
  <si>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</si>
  <si>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</si>
  <si>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</si>
  <si>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</si>
  <si>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</si>
  <si>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</si>
  <si>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</si>
  <si>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</si>
  <si>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</si>
  <si>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</si>
  <si>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</si>
  <si>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</si>
  <si>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</si>
  <si>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</si>
  <si>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</si>
  <si>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</si>
  <si>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</si>
  <si>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</si>
  <si>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</si>
  <si>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</si>
  <si>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</si>
  <si>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</si>
  <si>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</si>
  <si>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</si>
  <si>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</si>
  <si>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</si>
  <si>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</si>
  <si>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</si>
  <si>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</si>
  <si>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</si>
  <si>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</si>
  <si>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</si>
  <si>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</si>
  <si>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</si>
  <si>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</si>
  <si>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</si>
  <si>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</si>
  <si>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</si>
  <si>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</si>
  <si>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</si>
  <si>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</si>
  <si>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</si>
  <si>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</si>
  <si>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</si>
  <si>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</si>
  <si>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</si>
  <si>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</si>
  <si>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</si>
  <si>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</si>
  <si>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</si>
  <si>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</si>
  <si>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</si>
  <si>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</si>
  <si>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</si>
  <si>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</si>
  <si>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</si>
  <si>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</si>
  <si>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</si>
  <si>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</si>
  <si>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</si>
  <si>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</si>
  <si>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</si>
  <si>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</si>
  <si>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</si>
  <si>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</si>
  <si>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</si>
  <si>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</si>
  <si>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</si>
  <si>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</si>
  <si>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</si>
  <si>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</si>
  <si>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</si>
  <si>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</si>
  <si>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</si>
  <si>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</si>
  <si>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</si>
  <si>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Reserve Money</t>
  </si>
  <si>
    <t xml:space="preserve">         % CHANGES</t>
  </si>
  <si>
    <t>MONEY STOCK</t>
  </si>
  <si>
    <t>M1</t>
  </si>
  <si>
    <t>M2</t>
  </si>
  <si>
    <t>M3</t>
  </si>
  <si>
    <t>PERIOD</t>
  </si>
  <si>
    <t xml:space="preserve"> Reserve Money</t>
  </si>
  <si>
    <t>Monthly</t>
  </si>
  <si>
    <t>Quarterly</t>
  </si>
  <si>
    <t>Annually</t>
  </si>
  <si>
    <t>Source: ZIMSTAT, 2019</t>
  </si>
  <si>
    <t>CLOTHING &amp;</t>
  </si>
  <si>
    <t xml:space="preserve">TABLE 1: MONEY SUPPLY FIGURES </t>
  </si>
  <si>
    <t>1. As at June 2022, FCA Deposits accounted for 62.5% of total deposits in M3, while local currency deposits constituted 37.7%.</t>
  </si>
  <si>
    <t xml:space="preserve">   (ZWG thousands)</t>
  </si>
  <si>
    <t>i. M1 (Narrow Money) is defined as notes and coin in circulation plus transferable deposits held by the depository corporations</t>
  </si>
  <si>
    <t>ii. M2 is defined as M1 plus savings deposits plus time deposits held by other depository corporations.</t>
  </si>
  <si>
    <t>iii. M3 is defined as M2 plus negotiable certificates of deposits.</t>
  </si>
  <si>
    <t>iv.Based on unaudited provisional balance Sheets</t>
  </si>
  <si>
    <t>v. Local Currency changed from Zimbabwe dollar (ZWL) to Zimbabwe Gold (ZWG) in April 2024</t>
  </si>
  <si>
    <t>vi. Monetary numbers rebased by a factor of 2498.7242 from March going back</t>
  </si>
  <si>
    <t xml:space="preserve">vii.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</si>
</sst>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4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sz val="18"/>
      <name val="Arial"/>
      <family val="2"/>
    </font>
    <font>
      <b/>
      <sz val="18"/>
      <name val="Arial"/>
      <family val="2"/>
    </font>
    <font>
      <b/>
      <sz val="22"/>
      <name val="Times New Roman"/>
      <family val="1"/>
    </font>
    <font>
      <b/>
      <i/>
      <sz val="18"/>
      <name val="Times New Roman"/>
      <family val="1"/>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8"/>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4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top/>
      <bottom style="thin">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1"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9"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182" fillId="57" borderId="217" applyNumberFormat="0" applyAlignment="0" applyProtection="0"/>
    <xf numFmtId="1" fontId="170" fillId="58" borderId="175">
      <alignment horizontal="right" vertical="center"/>
    </xf>
    <xf numFmtId="0" fontId="171" fillId="58" borderId="175">
      <alignment horizontal="right" vertical="center"/>
    </xf>
    <xf numFmtId="0" fontId="39" fillId="58" borderId="218"/>
    <xf numFmtId="0" fontId="170" fillId="59" borderId="175">
      <alignment horizontal="center" vertical="center"/>
    </xf>
    <xf numFmtId="1" fontId="170" fillId="58" borderId="175">
      <alignment horizontal="right" vertical="center"/>
    </xf>
    <xf numFmtId="0" fontId="39" fillId="58" borderId="0"/>
    <xf numFmtId="0" fontId="172" fillId="58" borderId="175">
      <alignment horizontal="left" vertical="center"/>
    </xf>
    <xf numFmtId="0" fontId="172" fillId="58" borderId="175"/>
    <xf numFmtId="0" fontId="171" fillId="58" borderId="175">
      <alignment horizontal="right" vertical="center"/>
    </xf>
    <xf numFmtId="0" fontId="173" fillId="60" borderId="175">
      <alignment horizontal="left" vertical="center"/>
    </xf>
    <xf numFmtId="0" fontId="173" fillId="60" borderId="175">
      <alignment horizontal="left" vertical="center"/>
    </xf>
    <xf numFmtId="0" fontId="174" fillId="58" borderId="175">
      <alignment horizontal="left" vertical="center"/>
    </xf>
    <xf numFmtId="0" fontId="175" fillId="58" borderId="218"/>
    <xf numFmtId="0" fontId="170" fillId="61" borderId="175">
      <alignment horizontal="left" vertical="center"/>
    </xf>
    <xf numFmtId="0" fontId="176" fillId="0" borderId="0" applyProtection="0"/>
    <xf numFmtId="190" fontId="39" fillId="0" borderId="0" applyFont="0" applyFill="0" applyBorder="0" applyAlignment="0" applyProtection="0"/>
    <xf numFmtId="0" fontId="183" fillId="0" borderId="0" applyNumberFormat="0" applyFill="0" applyBorder="0" applyAlignment="0" applyProtection="0"/>
    <xf numFmtId="2" fontId="176" fillId="0" borderId="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76" fillId="0" borderId="0" applyNumberFormat="0" applyFont="0" applyFill="0" applyBorder="0" applyAlignment="0" applyProtection="0"/>
    <xf numFmtId="0" fontId="177" fillId="0" borderId="0" applyProtection="0"/>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7" fillId="56" borderId="216" applyNumberFormat="0" applyAlignment="0" applyProtection="0"/>
    <xf numFmtId="0" fontId="188" fillId="62" borderId="0" applyNumberFormat="0" applyBorder="0" applyAlignment="0" applyProtection="0"/>
    <xf numFmtId="0" fontId="178" fillId="0" borderId="0"/>
    <xf numFmtId="0" fontId="46" fillId="0" borderId="0"/>
    <xf numFmtId="0" fontId="5" fillId="0" borderId="0"/>
    <xf numFmtId="0" fontId="46" fillId="0" borderId="0"/>
    <xf numFmtId="0" fontId="46" fillId="63" borderId="221" applyNumberFormat="0" applyFont="0" applyAlignment="0" applyProtection="0"/>
    <xf numFmtId="0" fontId="189" fillId="42" borderId="222"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6" fillId="0" borderId="125" applyProtection="0"/>
    <xf numFmtId="0" fontId="190" fillId="0" borderId="0" applyNumberFormat="0" applyFill="0" applyBorder="0" applyAlignment="0" applyProtection="0"/>
    <xf numFmtId="0" fontId="46" fillId="0" borderId="0"/>
    <xf numFmtId="0" fontId="196" fillId="0" borderId="0">
      <protection locked="0"/>
    </xf>
    <xf numFmtId="0" fontId="196" fillId="0" borderId="0">
      <protection locked="0"/>
    </xf>
    <xf numFmtId="199" fontId="195" fillId="0" borderId="0">
      <protection locked="0"/>
    </xf>
    <xf numFmtId="0" fontId="195" fillId="0" borderId="0">
      <protection locked="0"/>
    </xf>
    <xf numFmtId="0" fontId="196" fillId="0" borderId="0">
      <protection locked="0"/>
    </xf>
    <xf numFmtId="0" fontId="196" fillId="0" borderId="0">
      <protection locked="0"/>
    </xf>
    <xf numFmtId="184" fontId="197"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6" fillId="0" borderId="0" applyProtection="0"/>
    <xf numFmtId="190" fontId="192" fillId="0" borderId="0" applyFont="0" applyFill="0" applyBorder="0" applyAlignment="0" applyProtection="0"/>
    <xf numFmtId="2" fontId="176" fillId="0" borderId="0" applyProtection="0"/>
    <xf numFmtId="0" fontId="176" fillId="0" borderId="0" applyNumberFormat="0" applyFont="0" applyFill="0" applyBorder="0" applyAlignment="0" applyProtection="0"/>
    <xf numFmtId="0" fontId="177" fillId="0" borderId="0" applyProtection="0"/>
    <xf numFmtId="0" fontId="178" fillId="0" borderId="0"/>
    <xf numFmtId="9" fontId="46" fillId="0" borderId="0" applyFont="0" applyFill="0" applyBorder="0" applyAlignment="0" applyProtection="0"/>
    <xf numFmtId="0" fontId="176"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4" fillId="40" borderId="0" applyNumberFormat="0" applyBorder="0" applyAlignment="0" applyProtection="0"/>
    <xf numFmtId="0" fontId="181" fillId="42" borderId="216" applyNumberFormat="0" applyAlignment="0" applyProtection="0"/>
    <xf numFmtId="0" fontId="181" fillId="42" borderId="216" applyNumberFormat="0" applyAlignment="0" applyProtection="0"/>
    <xf numFmtId="0" fontId="182" fillId="57" borderId="217" applyNumberFormat="0" applyAlignment="0" applyProtection="0"/>
    <xf numFmtId="0" fontId="150" fillId="0" borderId="134" applyNumberFormat="0" applyFill="0" applyAlignment="0" applyProtection="0"/>
    <xf numFmtId="0" fontId="182" fillId="57" borderId="217" applyNumberFormat="0" applyAlignment="0" applyProtection="0"/>
    <xf numFmtId="0" fontId="149" fillId="0" borderId="0" applyNumberFormat="0" applyFill="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7" fillId="56" borderId="216" applyNumberFormat="0" applyAlignment="0" applyProtection="0"/>
    <xf numFmtId="0" fontId="183" fillId="0" borderId="0" applyNumberFormat="0" applyFill="0" applyBorder="0" applyAlignment="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80" fillId="39" borderId="0" applyNumberFormat="0" applyBorder="0" applyAlignment="0" applyProtection="0"/>
    <xf numFmtId="0" fontId="187" fillId="56" borderId="216" applyNumberFormat="0" applyAlignment="0" applyProtection="0"/>
    <xf numFmtId="200" fontId="46" fillId="0" borderId="0" applyFont="0" applyFill="0" applyBorder="0" applyAlignment="0" applyProtection="0"/>
    <xf numFmtId="0" fontId="188"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9" fillId="42" borderId="222" applyNumberFormat="0" applyAlignment="0" applyProtection="0"/>
    <xf numFmtId="0" fontId="189" fillId="42" borderId="222" applyNumberFormat="0" applyAlignment="0" applyProtection="0"/>
    <xf numFmtId="0" fontId="190" fillId="0" borderId="0" applyNumberFormat="0" applyFill="0" applyBorder="0" applyAlignment="0" applyProtection="0"/>
    <xf numFmtId="0" fontId="183" fillId="0" borderId="0" applyNumberFormat="0" applyFill="0" applyBorder="0" applyAlignment="0" applyProtection="0"/>
    <xf numFmtId="0" fontId="152" fillId="0" borderId="0" applyNumberFormat="0" applyFill="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49" fillId="0" borderId="151" applyNumberFormat="0" applyFill="0" applyAlignment="0" applyProtection="0"/>
    <xf numFmtId="0" fontId="190" fillId="0" borderId="0" applyNumberFormat="0" applyFill="0" applyBorder="0" applyAlignment="0" applyProtection="0"/>
    <xf numFmtId="0" fontId="46" fillId="0" borderId="0"/>
    <xf numFmtId="199" fontId="195" fillId="0" borderId="0">
      <protection locked="0"/>
    </xf>
    <xf numFmtId="0" fontId="195" fillId="0" borderId="0">
      <protection locked="0"/>
    </xf>
    <xf numFmtId="0" fontId="196" fillId="0" borderId="0">
      <protection locked="0"/>
    </xf>
    <xf numFmtId="0" fontId="196" fillId="0" borderId="0">
      <protection locked="0"/>
    </xf>
    <xf numFmtId="0" fontId="46" fillId="0" borderId="0"/>
    <xf numFmtId="0" fontId="5" fillId="0" borderId="0"/>
    <xf numFmtId="184" fontId="197" fillId="0" borderId="0"/>
    <xf numFmtId="0" fontId="5" fillId="0" borderId="0"/>
    <xf numFmtId="0" fontId="46" fillId="0" borderId="0"/>
    <xf numFmtId="0" fontId="46" fillId="0" borderId="0"/>
    <xf numFmtId="0" fontId="46" fillId="0" borderId="0"/>
    <xf numFmtId="0" fontId="46" fillId="0" borderId="0"/>
    <xf numFmtId="0" fontId="196" fillId="0" borderId="0">
      <protection locked="0"/>
    </xf>
    <xf numFmtId="0" fontId="196" fillId="0" borderId="0">
      <protection locked="0"/>
    </xf>
    <xf numFmtId="0" fontId="46" fillId="0" borderId="0"/>
    <xf numFmtId="0" fontId="196" fillId="0" borderId="0">
      <protection locked="0"/>
    </xf>
    <xf numFmtId="0" fontId="196" fillId="0" borderId="0">
      <protection locked="0"/>
    </xf>
    <xf numFmtId="0" fontId="5" fillId="0" borderId="0"/>
    <xf numFmtId="0" fontId="5" fillId="0" borderId="0"/>
    <xf numFmtId="0" fontId="46" fillId="0" borderId="0"/>
    <xf numFmtId="0" fontId="5" fillId="0" borderId="0"/>
    <xf numFmtId="0" fontId="178" fillId="0" borderId="0"/>
    <xf numFmtId="0" fontId="177" fillId="0" borderId="0" applyProtection="0"/>
    <xf numFmtId="0" fontId="5" fillId="0" borderId="0"/>
    <xf numFmtId="2" fontId="176" fillId="0" borderId="0" applyProtection="0"/>
    <xf numFmtId="0" fontId="5" fillId="0" borderId="0"/>
    <xf numFmtId="0" fontId="5" fillId="0" borderId="0"/>
    <xf numFmtId="0" fontId="176" fillId="0" borderId="0" applyProtection="0"/>
    <xf numFmtId="0" fontId="176" fillId="0" borderId="0" applyNumberFormat="0" applyFont="0" applyFill="0" applyBorder="0" applyAlignment="0" applyProtection="0"/>
    <xf numFmtId="0" fontId="5" fillId="0" borderId="0"/>
    <xf numFmtId="0" fontId="193" fillId="64" borderId="0" applyNumberFormat="0" applyBorder="0" applyAlignment="0" applyProtection="0"/>
    <xf numFmtId="2" fontId="195" fillId="0" borderId="0">
      <protection locked="0"/>
    </xf>
    <xf numFmtId="2" fontId="199" fillId="0" borderId="0">
      <protection locked="0"/>
    </xf>
    <xf numFmtId="0" fontId="195" fillId="0" borderId="0">
      <protection locked="0"/>
    </xf>
    <xf numFmtId="0" fontId="195" fillId="0" borderId="0">
      <protection locked="0"/>
    </xf>
    <xf numFmtId="0" fontId="200" fillId="43" borderId="223" applyNumberFormat="0" applyAlignment="0" applyProtection="0"/>
    <xf numFmtId="0" fontId="201" fillId="0" borderId="0" applyNumberFormat="0" applyFill="0" applyBorder="0" applyAlignment="0" applyProtection="0"/>
    <xf numFmtId="216" fontId="39" fillId="0" borderId="0"/>
    <xf numFmtId="0" fontId="172" fillId="58" borderId="224">
      <alignment vertical="center"/>
    </xf>
    <xf numFmtId="0" fontId="202"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5" fillId="0" borderId="0">
      <protection locked="0"/>
    </xf>
    <xf numFmtId="170" fontId="203" fillId="0" borderId="0"/>
    <xf numFmtId="0" fontId="194" fillId="65" borderId="0" applyNumberFormat="0" applyBorder="0" applyAlignment="0" applyProtection="0"/>
    <xf numFmtId="0" fontId="194" fillId="66" borderId="0" applyNumberFormat="0" applyBorder="0" applyAlignment="0" applyProtection="0"/>
    <xf numFmtId="0" fontId="194"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4" fillId="0" borderId="0"/>
    <xf numFmtId="0" fontId="195" fillId="0" borderId="0">
      <protection locked="0"/>
    </xf>
    <xf numFmtId="207" fontId="195" fillId="0" borderId="0">
      <protection locked="0"/>
    </xf>
    <xf numFmtId="207" fontId="195" fillId="0" borderId="0">
      <protection locked="0"/>
    </xf>
    <xf numFmtId="0" fontId="205" fillId="67" borderId="0" applyNumberFormat="0" applyBorder="0" applyAlignment="0" applyProtection="0"/>
    <xf numFmtId="37" fontId="46" fillId="0" borderId="0" applyNumberFormat="0" applyFont="0" applyFill="0"/>
    <xf numFmtId="38" fontId="192"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55" borderId="227" applyNumberFormat="0" applyAlignment="0" applyProtection="0"/>
    <xf numFmtId="10" fontId="192" fillId="58" borderId="175"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5" fontId="209"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4" fillId="0" borderId="0" applyFont="0" applyFill="0" applyBorder="0" applyAlignment="0" applyProtection="0"/>
    <xf numFmtId="211" fontId="204" fillId="0" borderId="0" applyFont="0" applyFill="0" applyBorder="0" applyAlignment="0" applyProtection="0"/>
    <xf numFmtId="209" fontId="195"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5" fillId="0" borderId="0">
      <protection locked="0"/>
    </xf>
    <xf numFmtId="214" fontId="195" fillId="0" borderId="0">
      <protection locked="0"/>
    </xf>
    <xf numFmtId="0" fontId="210" fillId="69" borderId="0" applyNumberFormat="0" applyBorder="0" applyAlignment="0" applyProtection="0"/>
    <xf numFmtId="0" fontId="37" fillId="0" borderId="0"/>
    <xf numFmtId="0" fontId="211"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21" applyNumberFormat="0" applyFont="0" applyAlignment="0" applyProtection="0"/>
    <xf numFmtId="0" fontId="212" fillId="70" borderId="229" applyNumberFormat="0" applyAlignment="0" applyProtection="0"/>
    <xf numFmtId="10" fontId="39" fillId="0" borderId="0" applyFont="0" applyFill="0" applyBorder="0" applyAlignment="0" applyProtection="0"/>
    <xf numFmtId="203" fontId="178" fillId="0" borderId="0" applyFont="0" applyFill="0" applyBorder="0" applyAlignment="0" applyProtection="0"/>
    <xf numFmtId="206" fontId="195" fillId="0" borderId="0">
      <protection locked="0"/>
    </xf>
    <xf numFmtId="205" fontId="195" fillId="0" borderId="0">
      <protection locked="0"/>
    </xf>
    <xf numFmtId="198" fontId="39" fillId="0" borderId="0" applyFont="0" applyFill="0" applyBorder="0" applyAlignment="0" applyProtection="0"/>
    <xf numFmtId="206" fontId="195" fillId="0" borderId="0">
      <protection locked="0"/>
    </xf>
    <xf numFmtId="215" fontId="46" fillId="0" borderId="0" applyFill="0" applyBorder="0" applyAlignment="0">
      <alignment horizontal="centerContinuous"/>
    </xf>
    <xf numFmtId="0" fontId="68" fillId="0" borderId="0"/>
    <xf numFmtId="205" fontId="195" fillId="0" borderId="0">
      <protection locked="0"/>
    </xf>
    <xf numFmtId="208" fontId="195" fillId="0" borderId="0">
      <protection locked="0"/>
    </xf>
    <xf numFmtId="4" fontId="213" fillId="71" borderId="230" applyNumberFormat="0" applyProtection="0">
      <alignment vertical="center"/>
    </xf>
    <xf numFmtId="4" fontId="214" fillId="71" borderId="230" applyNumberFormat="0" applyProtection="0">
      <alignment vertical="center"/>
    </xf>
    <xf numFmtId="4" fontId="215" fillId="0" borderId="0" applyNumberFormat="0" applyProtection="0">
      <alignment horizontal="left" vertical="center" indent="1"/>
    </xf>
    <xf numFmtId="4" fontId="216" fillId="72" borderId="230" applyNumberFormat="0" applyProtection="0">
      <alignment horizontal="left" vertical="center" indent="1"/>
    </xf>
    <xf numFmtId="4" fontId="217" fillId="2" borderId="230" applyNumberFormat="0" applyProtection="0">
      <alignment vertical="center"/>
    </xf>
    <xf numFmtId="4" fontId="191" fillId="73" borderId="230" applyNumberFormat="0" applyProtection="0">
      <alignment vertical="center"/>
    </xf>
    <xf numFmtId="4" fontId="217" fillId="74" borderId="230" applyNumberFormat="0" applyProtection="0">
      <alignment vertical="center"/>
    </xf>
    <xf numFmtId="4" fontId="218" fillId="2" borderId="230" applyNumberFormat="0" applyProtection="0">
      <alignment vertical="center"/>
    </xf>
    <xf numFmtId="4" fontId="219" fillId="75" borderId="230" applyNumberFormat="0" applyProtection="0">
      <alignment horizontal="left" vertical="center" indent="1"/>
    </xf>
    <xf numFmtId="4" fontId="219" fillId="76" borderId="230" applyNumberFormat="0" applyProtection="0">
      <alignment horizontal="left" vertical="center" indent="1"/>
    </xf>
    <xf numFmtId="4" fontId="220" fillId="72" borderId="230" applyNumberFormat="0" applyProtection="0">
      <alignment horizontal="left" vertical="center" indent="1"/>
    </xf>
    <xf numFmtId="4" fontId="221" fillId="77" borderId="230" applyNumberFormat="0" applyProtection="0">
      <alignment vertical="center"/>
    </xf>
    <xf numFmtId="4" fontId="222" fillId="58" borderId="230" applyNumberFormat="0" applyProtection="0">
      <alignment horizontal="left" vertical="center" indent="1"/>
    </xf>
    <xf numFmtId="4" fontId="223" fillId="76" borderId="230" applyNumberFormat="0" applyProtection="0">
      <alignment horizontal="left" vertical="center" indent="1"/>
    </xf>
    <xf numFmtId="4" fontId="224" fillId="72"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219" fillId="76" borderId="23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192" fillId="0" borderId="0" applyNumberFormat="0" applyProtection="0">
      <alignment horizontal="left" vertical="center" indent="1"/>
    </xf>
    <xf numFmtId="4" fontId="229" fillId="58" borderId="230" applyNumberFormat="0" applyProtection="0">
      <alignment vertical="center"/>
    </xf>
    <xf numFmtId="4" fontId="230" fillId="58" borderId="230" applyNumberFormat="0" applyProtection="0">
      <alignment vertical="center"/>
    </xf>
    <xf numFmtId="4" fontId="219" fillId="61" borderId="230" applyNumberFormat="0" applyProtection="0">
      <alignment horizontal="left" vertical="center" indent="1"/>
    </xf>
    <xf numFmtId="4" fontId="231" fillId="77" borderId="230" applyNumberFormat="0" applyProtection="0">
      <alignment horizontal="left" indent="1"/>
    </xf>
    <xf numFmtId="4" fontId="232" fillId="58" borderId="230" applyNumberFormat="0" applyProtection="0">
      <alignment vertical="center"/>
    </xf>
    <xf numFmtId="38" fontId="204" fillId="0" borderId="93"/>
    <xf numFmtId="202" fontId="39" fillId="0" borderId="0">
      <protection locked="0"/>
    </xf>
    <xf numFmtId="38" fontId="204" fillId="0" borderId="0" applyFont="0" applyFill="0" applyBorder="0" applyAlignment="0" applyProtection="0"/>
    <xf numFmtId="40" fontId="204" fillId="0" borderId="0" applyFont="0" applyFill="0" applyBorder="0" applyAlignment="0" applyProtection="0"/>
    <xf numFmtId="0" fontId="233" fillId="0" borderId="0" applyNumberFormat="0" applyFill="0" applyBorder="0" applyAlignment="0" applyProtection="0"/>
    <xf numFmtId="0" fontId="39" fillId="0" borderId="0" applyNumberFormat="0"/>
    <xf numFmtId="2" fontId="196" fillId="0" borderId="0">
      <protection locked="0"/>
    </xf>
    <xf numFmtId="2" fontId="196" fillId="0" borderId="0">
      <protection locked="0"/>
    </xf>
    <xf numFmtId="205" fontId="195" fillId="0" borderId="0">
      <protection locked="0"/>
    </xf>
    <xf numFmtId="208" fontId="195" fillId="0" borderId="0">
      <protection locked="0"/>
    </xf>
    <xf numFmtId="0" fontId="204" fillId="0" borderId="0"/>
    <xf numFmtId="4" fontId="39" fillId="0" borderId="0" applyFont="0" applyFill="0" applyBorder="0" applyAlignment="0" applyProtection="0"/>
    <xf numFmtId="0" fontId="193" fillId="0" borderId="0" applyNumberFormat="0" applyFill="0" applyBorder="0" applyAlignment="0" applyProtection="0"/>
    <xf numFmtId="0" fontId="47"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4" fillId="0" borderId="0">
      <alignment horizontal="left" wrapText="1"/>
    </xf>
    <xf numFmtId="0" fontId="235"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5" fillId="0" borderId="0" applyNumberFormat="0" applyFont="0" applyFill="0" applyBorder="0" applyAlignment="0" applyProtection="0">
      <alignment horizontal="left" indent="1"/>
    </xf>
    <xf numFmtId="218" fontId="235"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5"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6" fillId="0" borderId="0" applyProtection="0"/>
    <xf numFmtId="212" fontId="236" fillId="0" borderId="0" applyProtection="0"/>
    <xf numFmtId="0" fontId="237" fillId="0" borderId="0" applyProtection="0"/>
    <xf numFmtId="0" fontId="238" fillId="0" borderId="0" applyProtection="0"/>
    <xf numFmtId="0" fontId="236" fillId="0" borderId="125" applyProtection="0"/>
    <xf numFmtId="10" fontId="236" fillId="0" borderId="0" applyProtection="0"/>
    <xf numFmtId="0" fontId="236" fillId="0" borderId="0"/>
    <xf numFmtId="2" fontId="236" fillId="0" borderId="0" applyProtection="0"/>
    <xf numFmtId="4" fontId="236"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7" fillId="56" borderId="216" applyNumberFormat="0" applyAlignment="0" applyProtection="0"/>
    <xf numFmtId="0" fontId="187" fillId="56" borderId="216" applyNumberFormat="0" applyAlignment="0" applyProtection="0"/>
    <xf numFmtId="0" fontId="187"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7" fillId="56" borderId="216" applyNumberFormat="0" applyAlignment="0" applyProtection="0"/>
    <xf numFmtId="0" fontId="187"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7"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9"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46" fillId="0" borderId="0"/>
    <xf numFmtId="0" fontId="107" fillId="43" borderId="0" applyNumberFormat="0" applyBorder="0" applyAlignment="0" applyProtection="0"/>
    <xf numFmtId="0" fontId="184" fillId="40" borderId="0" applyNumberFormat="0" applyBorder="0" applyAlignment="0" applyProtection="0"/>
    <xf numFmtId="0" fontId="107" fillId="39" borderId="0" applyNumberFormat="0" applyBorder="0" applyAlignment="0" applyProtection="0"/>
    <xf numFmtId="0" fontId="188"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9" fillId="48" borderId="0" applyNumberFormat="0" applyBorder="0" applyAlignment="0" applyProtection="0"/>
    <xf numFmtId="0" fontId="150" fillId="0" borderId="134" applyNumberFormat="0" applyFill="0" applyAlignment="0" applyProtection="0"/>
    <xf numFmtId="0" fontId="147" fillId="0" borderId="219" applyNumberFormat="0" applyFill="0" applyAlignment="0" applyProtection="0"/>
    <xf numFmtId="0" fontId="107" fillId="47" borderId="0" applyNumberFormat="0" applyBorder="0" applyAlignment="0" applyProtection="0"/>
    <xf numFmtId="0" fontId="148" fillId="0" borderId="220" applyNumberFormat="0" applyFill="0" applyAlignment="0" applyProtection="0"/>
    <xf numFmtId="0" fontId="176"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9" fillId="42" borderId="222" applyNumberFormat="0" applyAlignment="0" applyProtection="0"/>
    <xf numFmtId="0" fontId="179"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9" fillId="46" borderId="0" applyNumberFormat="0" applyBorder="0" applyAlignment="0" applyProtection="0"/>
    <xf numFmtId="0" fontId="179" fillId="44" borderId="0" applyNumberFormat="0" applyBorder="0" applyAlignment="0" applyProtection="0"/>
    <xf numFmtId="0" fontId="5" fillId="0" borderId="0"/>
    <xf numFmtId="0" fontId="5" fillId="0" borderId="0"/>
    <xf numFmtId="0" fontId="179"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9"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9"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80"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80"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80"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2"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2"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2"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80"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2"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3"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80"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80"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80"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80"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5"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8"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2" xfId="0" applyFont="1" applyFill="1" applyBorder="1" applyAlignment="1" applyProtection="1">
      <alignment horizontal="center" vertical="center" wrapText="1"/>
      <protection locked="0"/>
    </xf>
    <xf numFmtId="176" fontId="139" fillId="5" borderId="179"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94" xfId="0" applyFont="1" applyFill="1" applyBorder="1" applyAlignment="1" applyProtection="1">
      <alignment horizontal="center" vertical="center" wrapText="1"/>
      <protection locked="0"/>
    </xf>
    <xf numFmtId="176" fontId="138" fillId="5" borderId="195"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7" xfId="0" applyFont="1" applyFill="1" applyBorder="1" applyAlignment="1" applyProtection="1">
      <alignment horizontal="center" vertical="center" wrapText="1"/>
      <protection locked="0"/>
    </xf>
    <xf numFmtId="176" fontId="138" fillId="5" borderId="198"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0" fontId="139" fillId="5" borderId="200" xfId="0" applyNumberFormat="1" applyFont="1" applyFill="1" applyBorder="1" applyAlignment="1" applyProtection="1">
      <alignment horizontal="center" vertical="center" wrapText="1"/>
      <protection locked="0"/>
    </xf>
    <xf numFmtId="0" fontId="138" fillId="5" borderId="201"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0"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0"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7"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4" fillId="5" borderId="198"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9" xfId="12" applyFont="1" applyBorder="1" applyAlignment="1">
      <alignment horizontal="center"/>
    </xf>
    <xf numFmtId="176" fontId="122" fillId="0" borderId="91" xfId="12" applyFont="1" applyBorder="1"/>
    <xf numFmtId="180"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9"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69" xfId="0" applyFont="1" applyFill="1" applyBorder="1"/>
    <xf numFmtId="17" fontId="20" fillId="0" borderId="0" xfId="620" applyNumberFormat="1"/>
    <xf numFmtId="0" fontId="166" fillId="1" borderId="0" xfId="28383" applyNumberFormat="1" applyFont="1" applyFill="1" applyAlignment="1">
      <alignment horizontal="left"/>
    </xf>
    <xf numFmtId="0" fontId="51" fillId="0" borderId="176" xfId="28383" applyNumberFormat="1" applyFont="1" applyBorder="1" applyAlignment="1">
      <alignment horizontal="center"/>
    </xf>
    <xf numFmtId="0" fontId="51" fillId="0" borderId="239" xfId="28383" applyNumberFormat="1" applyFont="1" applyBorder="1" applyAlignment="1">
      <alignment horizontal="center"/>
    </xf>
    <xf numFmtId="0" fontId="51" fillId="0" borderId="175" xfId="28383" applyNumberFormat="1" applyFont="1" applyBorder="1" applyAlignment="1">
      <alignment horizontal="center"/>
    </xf>
    <xf numFmtId="0" fontId="51" fillId="0" borderId="240" xfId="28383" applyNumberFormat="1" applyFont="1" applyBorder="1" applyAlignment="1">
      <alignment horizontal="center"/>
    </xf>
    <xf numFmtId="0" fontId="28" fillId="0" borderId="175" xfId="28383" applyNumberFormat="1" applyFont="1" applyBorder="1" applyAlignment="1">
      <alignment horizontal="center"/>
    </xf>
    <xf numFmtId="0" fontId="28" fillId="0" borderId="240" xfId="28383" applyNumberFormat="1" applyFont="1" applyBorder="1" applyAlignment="1">
      <alignment horizontal="center"/>
    </xf>
    <xf numFmtId="0" fontId="51" fillId="0" borderId="236" xfId="28383" applyNumberFormat="1" applyFont="1" applyBorder="1" applyAlignment="1">
      <alignment horizontal="center"/>
    </xf>
    <xf numFmtId="174" fontId="51" fillId="0" borderId="237" xfId="28383" applyNumberFormat="1" applyFont="1" applyBorder="1" applyAlignment="1">
      <alignment horizontal="center"/>
    </xf>
    <xf numFmtId="174" fontId="51" fillId="0" borderId="236" xfId="28383" applyNumberFormat="1" applyFont="1" applyBorder="1" applyAlignment="1">
      <alignment horizontal="center"/>
    </xf>
    <xf numFmtId="174" fontId="51" fillId="0" borderId="177" xfId="28383" applyNumberFormat="1" applyFont="1" applyBorder="1" applyAlignment="1">
      <alignment horizontal="center"/>
    </xf>
    <xf numFmtId="17" fontId="51" fillId="0" borderId="236" xfId="28383" applyNumberFormat="1" applyFont="1" applyBorder="1" applyAlignment="1">
      <alignment horizontal="center"/>
    </xf>
    <xf numFmtId="4" fontId="51" fillId="0" borderId="0" xfId="28383" applyNumberFormat="1" applyFont="1" applyAlignment="1">
      <alignment horizontal="center"/>
    </xf>
    <xf numFmtId="4" fontId="51" fillId="0" borderId="237" xfId="28383" applyNumberFormat="1" applyFont="1" applyBorder="1" applyAlignment="1">
      <alignment horizontal="center"/>
    </xf>
    <xf numFmtId="4" fontId="51" fillId="0" borderId="236" xfId="28383" applyNumberFormat="1" applyFont="1" applyBorder="1" applyAlignment="1">
      <alignment horizontal="center"/>
    </xf>
    <xf numFmtId="174" fontId="51" fillId="0" borderId="176" xfId="28383" applyNumberFormat="1" applyFont="1" applyBorder="1" applyAlignment="1">
      <alignment horizontal="center"/>
    </xf>
    <xf numFmtId="0" fontId="167" fillId="0" borderId="0" xfId="28383" applyNumberFormat="1" applyFont="1" applyAlignment="1">
      <alignment horizontal="left" indent="1"/>
    </xf>
    <xf numFmtId="0" fontId="167" fillId="0" borderId="0" xfId="28383" applyNumberFormat="1" applyFont="1" applyAlignment="1" applyProtection="1">
      <alignment horizontal="left" indent="1"/>
      <protection locked="0"/>
    </xf>
    <xf numFmtId="177" fontId="51" fillId="0" borderId="236" xfId="28772" applyNumberFormat="1" applyFont="1" applyBorder="1" applyAlignment="1"/>
    <xf numFmtId="167" fontId="51" fillId="0" borderId="237" xfId="28772" applyFont="1" applyBorder="1" applyAlignment="1">
      <alignment horizontal="center"/>
    </xf>
    <xf numFmtId="167" fontId="51" fillId="0" borderId="0" xfId="28772" applyFont="1" applyBorder="1" applyAlignment="1">
      <alignment horizontal="center"/>
    </xf>
    <xf numFmtId="4" fontId="51" fillId="0" borderId="176" xfId="28383" applyNumberFormat="1" applyFont="1" applyBorder="1" applyAlignment="1">
      <alignment horizontal="center"/>
    </xf>
    <xf numFmtId="4" fontId="51" fillId="0" borderId="237" xfId="28955" applyNumberFormat="1" applyFont="1" applyBorder="1" applyAlignment="1">
      <alignment horizontal="center"/>
    </xf>
    <xf numFmtId="0" fontId="164" fillId="0" borderId="0" xfId="28383" applyNumberFormat="1" applyFont="1"/>
    <xf numFmtId="0" fontId="165" fillId="0" borderId="0" xfId="28383" applyNumberFormat="1" applyFont="1"/>
    <xf numFmtId="3" fontId="165" fillId="0" borderId="0" xfId="28383" applyNumberFormat="1" applyFont="1"/>
    <xf numFmtId="0" fontId="28" fillId="0" borderId="0" xfId="28383" applyNumberFormat="1" applyFont="1"/>
    <xf numFmtId="0" fontId="51" fillId="1" borderId="0" xfId="28383" applyNumberFormat="1" applyFont="1" applyFill="1"/>
    <xf numFmtId="0" fontId="165" fillId="1" borderId="0" xfId="28383" applyNumberFormat="1" applyFont="1" applyFill="1"/>
    <xf numFmtId="189" fontId="132" fillId="0" borderId="0" xfId="28383" applyFont="1"/>
    <xf numFmtId="20" fontId="29" fillId="0" borderId="0" xfId="28383" applyNumberFormat="1" applyFont="1"/>
    <xf numFmtId="0" fontId="51" fillId="0" borderId="0" xfId="28383" applyNumberFormat="1" applyFont="1"/>
    <xf numFmtId="20" fontId="29" fillId="0" borderId="174" xfId="28383" applyNumberFormat="1" applyFont="1" applyBorder="1"/>
    <xf numFmtId="0" fontId="51" fillId="0" borderId="174" xfId="28383" applyNumberFormat="1" applyFont="1" applyBorder="1"/>
    <xf numFmtId="0" fontId="51" fillId="0" borderId="231" xfId="28383" applyNumberFormat="1" applyFont="1" applyBorder="1"/>
    <xf numFmtId="0" fontId="51" fillId="0" borderId="232" xfId="28383" applyNumberFormat="1" applyFont="1" applyBorder="1"/>
    <xf numFmtId="0" fontId="51" fillId="0" borderId="233" xfId="28383" applyNumberFormat="1" applyFont="1" applyBorder="1"/>
    <xf numFmtId="0" fontId="51" fillId="0" borderId="234" xfId="28383" applyNumberFormat="1" applyFont="1" applyBorder="1"/>
    <xf numFmtId="0" fontId="51" fillId="0" borderId="235" xfId="28383" applyNumberFormat="1" applyFont="1" applyBorder="1"/>
    <xf numFmtId="0" fontId="51" fillId="0" borderId="236" xfId="28383" applyNumberFormat="1" applyFont="1" applyBorder="1"/>
    <xf numFmtId="0" fontId="51" fillId="0" borderId="177" xfId="28383" applyNumberFormat="1" applyFont="1" applyBorder="1"/>
    <xf numFmtId="0" fontId="164" fillId="0" borderId="238" xfId="28383" applyNumberFormat="1" applyFont="1" applyBorder="1"/>
    <xf numFmtId="0" fontId="51" fillId="0" borderId="241" xfId="28383" applyNumberFormat="1" applyFont="1" applyBorder="1"/>
    <xf numFmtId="174" fontId="51" fillId="0" borderId="0" xfId="28383" applyNumberFormat="1" applyFont="1" applyAlignment="1">
      <alignment horizontal="center"/>
    </xf>
    <xf numFmtId="179" fontId="164" fillId="0" borderId="0" xfId="28383" applyNumberFormat="1" applyFont="1"/>
    <xf numFmtId="4" fontId="164" fillId="0" borderId="237" xfId="28383" applyNumberFormat="1" applyFont="1" applyBorder="1"/>
    <xf numFmtId="177" fontId="51" fillId="0" borderId="0" xfId="28383" applyNumberFormat="1" applyFont="1"/>
    <xf numFmtId="170" fontId="167" fillId="0" borderId="0" xfId="28383" applyNumberFormat="1" applyFont="1" applyAlignment="1">
      <alignment horizontal="left" indent="1"/>
    </xf>
    <xf numFmtId="174" fontId="51" fillId="0" borderId="174" xfId="28383" applyNumberFormat="1" applyFont="1" applyBorder="1" applyAlignment="1">
      <alignment horizontal="center"/>
    </xf>
    <xf numFmtId="4" fontId="51" fillId="0" borderId="242" xfId="28383" applyNumberFormat="1" applyFont="1" applyBorder="1" applyAlignment="1">
      <alignment horizontal="center"/>
    </xf>
    <xf numFmtId="0" fontId="51" fillId="0" borderId="242" xfId="28383" applyNumberFormat="1" applyFont="1" applyBorder="1" applyAlignment="1">
      <alignment horizontal="center"/>
    </xf>
    <xf numFmtId="0" fontId="51" fillId="0" borderId="237" xfId="28383" applyNumberFormat="1" applyFont="1" applyBorder="1" applyAlignment="1">
      <alignment horizontal="center"/>
    </xf>
    <xf numFmtId="0" fontId="51" fillId="0" borderId="177" xfId="28383" applyNumberFormat="1" applyFont="1" applyBorder="1" applyAlignment="1">
      <alignment horizontal="center"/>
    </xf>
    <xf numFmtId="0" fontId="239" fillId="0" borderId="0" xfId="28383" applyNumberFormat="1" applyFont="1" applyAlignment="1">
      <alignment horizontal="left" indent="1"/>
    </xf>
    <xf numFmtId="170" fontId="239" fillId="0" borderId="0" xfId="28383" applyNumberFormat="1" applyFont="1" applyAlignment="1">
      <alignment horizontal="left" indent="1"/>
    </xf>
    <xf numFmtId="174" fontId="28" fillId="0" borderId="0" xfId="28383" applyNumberFormat="1" applyFont="1" applyAlignment="1">
      <alignment horizontal="center"/>
    </xf>
    <xf numFmtId="4" fontId="28" fillId="0" borderId="0" xfId="28383" applyNumberFormat="1" applyFont="1" applyAlignment="1">
      <alignment horizontal="center"/>
    </xf>
    <xf numFmtId="0" fontId="239" fillId="0" borderId="0" xfId="28383" applyNumberFormat="1" applyFont="1" applyAlignment="1" applyProtection="1">
      <alignment horizontal="left" indent="1"/>
      <protection locked="0"/>
    </xf>
    <xf numFmtId="10" fontId="51" fillId="0" borderId="0" xfId="14" applyNumberFormat="1" applyFont="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0" fontId="51" fillId="0" borderId="237" xfId="28383" applyNumberFormat="1" applyFont="1" applyBorder="1" applyAlignment="1">
      <alignment horizontal="center"/>
    </xf>
    <xf numFmtId="0" fontId="51" fillId="0" borderId="0" xfId="28383" applyNumberFormat="1" applyFont="1" applyAlignment="1">
      <alignment horizontal="center"/>
    </xf>
    <xf numFmtId="0" fontId="51" fillId="0" borderId="177" xfId="28383" applyNumberFormat="1"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67" fontId="47" fillId="0" borderId="190" xfId="1" applyFont="1" applyBorder="1" applyAlignment="1">
      <alignment horizontal="center"/>
    </xf>
    <xf numFmtId="167" fontId="47" fillId="0" borderId="188"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2.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3.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4.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5.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20">
        <v>2009</v>
      </c>
      <c r="D7" s="1821"/>
      <c r="E7" s="1821"/>
      <c r="F7" s="1821"/>
      <c r="G7" s="1821"/>
      <c r="H7" s="1821"/>
      <c r="I7" s="1821"/>
      <c r="J7" s="1821"/>
      <c r="K7" s="1821"/>
      <c r="L7" s="1821"/>
      <c r="M7" s="1821"/>
      <c r="N7" s="1821"/>
      <c r="O7" s="1822">
        <v>2010</v>
      </c>
      <c r="P7" s="1823"/>
      <c r="Q7" s="1823"/>
      <c r="R7" s="1823"/>
      <c r="S7" s="1823"/>
      <c r="T7" s="1823"/>
      <c r="U7" s="1823"/>
      <c r="V7" s="1823"/>
      <c r="W7" s="1823"/>
      <c r="X7" s="1823"/>
      <c r="Y7" s="1823"/>
      <c r="Z7" s="1823"/>
      <c r="AA7" s="1822">
        <v>2011</v>
      </c>
      <c r="AB7" s="1823"/>
      <c r="AC7" s="1823"/>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15">
        <v>2013</v>
      </c>
      <c r="BK65" s="1817"/>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15">
        <v>2012</v>
      </c>
      <c r="BJ96" s="1816"/>
      <c r="BK96" s="1816"/>
      <c r="BL96" s="1816"/>
      <c r="BM96" s="1816"/>
      <c r="BN96" s="1816"/>
      <c r="BO96" s="1816"/>
      <c r="BP96" s="1816"/>
      <c r="BQ96" s="1816"/>
      <c r="BR96" s="1816"/>
      <c r="BS96" s="1817"/>
      <c r="BT96" s="1818">
        <v>2013</v>
      </c>
      <c r="BU96" s="1819"/>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31" t="s">
        <v>1727</v>
      </c>
      <c r="C1" s="1831"/>
      <c r="D1" s="1831"/>
      <c r="E1" s="1831"/>
      <c r="F1" s="1831"/>
      <c r="G1" s="1831"/>
      <c r="H1" s="1831"/>
      <c r="I1" s="1831"/>
      <c r="J1" s="1831"/>
      <c r="K1" s="1831"/>
      <c r="L1" s="1831"/>
      <c r="M1" s="1831"/>
      <c r="N1" s="1831"/>
      <c r="O1" s="1831"/>
      <c r="P1" s="1831"/>
      <c r="Q1" s="1831"/>
      <c r="R1" s="1831"/>
      <c r="S1" s="1831"/>
      <c r="T1" s="1831"/>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2" t="s">
        <v>1349</v>
      </c>
      <c r="C3" s="1832"/>
      <c r="D3" s="1832"/>
      <c r="E3" s="1832"/>
      <c r="F3" s="1832"/>
      <c r="G3" s="1832"/>
      <c r="H3" s="1832"/>
      <c r="I3" s="1832"/>
      <c r="J3" s="1832"/>
      <c r="K3" s="1832"/>
      <c r="L3" s="1832"/>
      <c r="M3" s="1832"/>
      <c r="N3" s="1832"/>
      <c r="O3" s="1832"/>
      <c r="P3" s="1832"/>
      <c r="Q3" s="1832"/>
      <c r="R3" s="1832"/>
      <c r="S3" s="1832"/>
      <c r="T3" s="1832"/>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3"/>
      <c r="E6" s="1834"/>
      <c r="F6" s="1834"/>
      <c r="G6" s="1835"/>
      <c r="H6" s="1039"/>
      <c r="I6" s="1836"/>
      <c r="J6" s="1837"/>
      <c r="K6" s="1837"/>
      <c r="L6" s="1838"/>
      <c r="M6" s="1042"/>
      <c r="N6" s="1093"/>
      <c r="O6" s="1093"/>
      <c r="P6" s="1046"/>
      <c r="Q6" s="1040"/>
      <c r="R6" s="1040"/>
      <c r="S6" s="1040"/>
      <c r="T6" s="1040"/>
    </row>
    <row r="7" spans="1:24" ht="15" customHeight="1" thickTop="1" thickBot="1">
      <c r="B7" s="1041"/>
      <c r="C7" s="1041"/>
      <c r="D7" s="1040" t="s">
        <v>35</v>
      </c>
      <c r="E7" s="1040"/>
      <c r="F7" s="1040"/>
      <c r="G7" s="1040"/>
      <c r="H7" s="1042"/>
      <c r="I7" s="1839" t="s">
        <v>1694</v>
      </c>
      <c r="J7" s="1840"/>
      <c r="K7" s="1840"/>
      <c r="L7" s="1841"/>
      <c r="M7" s="1840" t="s">
        <v>1695</v>
      </c>
      <c r="N7" s="1840"/>
      <c r="O7" s="1840"/>
      <c r="P7" s="184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31" t="s">
        <v>1728</v>
      </c>
      <c r="E4" s="1831"/>
      <c r="F4" s="1831"/>
      <c r="G4" s="1831"/>
      <c r="H4" s="1831"/>
      <c r="I4" s="1831"/>
      <c r="J4" s="1831"/>
      <c r="K4" s="1831"/>
      <c r="L4" s="1831"/>
      <c r="M4" s="1831"/>
      <c r="N4" s="1831"/>
      <c r="O4" s="1831"/>
      <c r="P4" s="1831"/>
      <c r="Q4" s="1831"/>
      <c r="R4" s="1831"/>
      <c r="S4" s="1831"/>
      <c r="T4" s="1831"/>
      <c r="U4" s="1831"/>
      <c r="V4" s="1831"/>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6"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1729</v>
      </c>
      <c r="W49" s="1072"/>
      <c r="X49" s="1073"/>
      <c r="Y49" s="1074"/>
    </row>
    <row r="50" spans="2:25" s="921" customFormat="1" ht="13.8">
      <c r="B50" s="921" t="s">
        <v>1730</v>
      </c>
      <c r="W50" s="1072"/>
      <c r="X50" s="1073"/>
      <c r="Y50" s="1074"/>
    </row>
    <row r="51" spans="2:25" s="921" customFormat="1" ht="13.8">
      <c r="B51" s="921" t="s">
        <v>1731</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45" t="s">
        <v>1724</v>
      </c>
      <c r="E4" s="1845"/>
      <c r="F4" s="1845"/>
      <c r="G4" s="1845"/>
      <c r="H4" s="1845"/>
      <c r="I4" s="1845"/>
      <c r="J4" s="1845"/>
      <c r="K4" s="1845"/>
      <c r="L4" s="1845"/>
      <c r="M4" s="1845"/>
      <c r="N4" s="1845"/>
      <c r="O4" s="1845"/>
      <c r="P4" s="1845"/>
      <c r="Q4" s="1845"/>
      <c r="R4" s="184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5"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32" t="s">
        <v>1349</v>
      </c>
      <c r="C3" s="1832"/>
      <c r="D3" s="1832"/>
      <c r="E3" s="1832"/>
      <c r="F3" s="1832"/>
      <c r="G3" s="1832"/>
      <c r="H3" s="1832"/>
      <c r="I3" s="1832"/>
      <c r="J3" s="1832"/>
      <c r="K3" s="1832"/>
      <c r="L3" s="1832"/>
      <c r="M3" s="1832"/>
      <c r="N3" s="1832"/>
      <c r="O3" s="1832"/>
      <c r="P3" s="1832"/>
      <c r="Q3" s="1832"/>
      <c r="R3" s="1832"/>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3"/>
      <c r="E6" s="1834"/>
      <c r="F6" s="1834"/>
      <c r="G6" s="1835"/>
      <c r="H6" s="1039"/>
      <c r="I6" s="1836"/>
      <c r="J6" s="1837"/>
      <c r="K6" s="1837"/>
      <c r="L6" s="1838"/>
      <c r="M6" s="1042"/>
      <c r="N6" s="1093"/>
      <c r="O6" s="1046"/>
      <c r="P6" s="1040"/>
      <c r="Q6" s="1040"/>
      <c r="R6" s="1040"/>
    </row>
    <row r="7" spans="1:22" ht="15" customHeight="1" thickTop="1" thickBot="1">
      <c r="B7" s="1041"/>
      <c r="C7" s="1041"/>
      <c r="D7" s="1040" t="s">
        <v>35</v>
      </c>
      <c r="E7" s="1040"/>
      <c r="F7" s="1040"/>
      <c r="G7" s="1040"/>
      <c r="H7" s="1042"/>
      <c r="I7" s="1842" t="s">
        <v>1694</v>
      </c>
      <c r="J7" s="1843"/>
      <c r="K7" s="1843"/>
      <c r="L7" s="1843"/>
      <c r="M7" s="1839" t="s">
        <v>1695</v>
      </c>
      <c r="N7" s="1840"/>
      <c r="O7" s="184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45" t="s">
        <v>1724</v>
      </c>
      <c r="E4" s="1845"/>
      <c r="F4" s="1845"/>
      <c r="G4" s="1845"/>
      <c r="H4" s="1845"/>
      <c r="I4" s="1845"/>
      <c r="J4" s="1845"/>
      <c r="K4" s="1845"/>
      <c r="L4" s="1845"/>
      <c r="M4" s="1845"/>
      <c r="N4" s="1845"/>
      <c r="O4" s="1845"/>
      <c r="P4" s="1845"/>
      <c r="Q4" s="1845"/>
      <c r="R4" s="184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46" t="s">
        <v>1732</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46" t="s">
        <v>1782</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95"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95"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0.8" hidden="1" thickTop="1">
      <c r="B11" s="862"/>
      <c r="C11" s="860"/>
      <c r="D11" s="860"/>
      <c r="E11" s="860"/>
      <c r="F11" s="860"/>
      <c r="G11" s="1726"/>
      <c r="H11" s="1716"/>
      <c r="I11" s="1726"/>
      <c r="J11" s="1726"/>
      <c r="K11" s="1726"/>
      <c r="L11" s="1736"/>
      <c r="M11" s="1716"/>
      <c r="N11" s="860"/>
      <c r="O11" s="861"/>
    </row>
    <row r="12" spans="1:59" ht="10.8"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0.8" hidden="1" thickTop="1">
      <c r="B13" s="613"/>
      <c r="C13" s="617"/>
      <c r="D13" s="617"/>
      <c r="E13" s="617"/>
      <c r="F13" s="1706"/>
      <c r="G13" s="1727"/>
      <c r="H13" s="1745"/>
      <c r="I13" s="1727"/>
      <c r="J13" s="1727"/>
      <c r="K13" s="1727"/>
      <c r="L13" s="1737"/>
      <c r="M13" s="1717"/>
      <c r="N13" s="617"/>
      <c r="O13" s="617"/>
    </row>
    <row r="14" spans="1:59" ht="10.8"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0.8" hidden="1" thickTop="1">
      <c r="B15" s="613"/>
      <c r="C15" s="617"/>
      <c r="D15" s="617"/>
      <c r="E15" s="617"/>
      <c r="F15" s="1706"/>
      <c r="G15" s="1727"/>
      <c r="H15" s="1745"/>
      <c r="I15" s="1727"/>
      <c r="J15" s="1727"/>
      <c r="K15" s="1727"/>
      <c r="L15" s="1737"/>
      <c r="M15" s="1717"/>
      <c r="N15" s="617"/>
      <c r="O15" s="617"/>
    </row>
    <row r="16" spans="1:59" ht="10.8"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0.8" hidden="1" thickTop="1">
      <c r="B17" s="613"/>
      <c r="C17" s="617"/>
      <c r="D17" s="617"/>
      <c r="E17" s="617"/>
      <c r="F17" s="1706"/>
      <c r="G17" s="1727"/>
      <c r="H17" s="1745"/>
      <c r="I17" s="1727"/>
      <c r="J17" s="1727"/>
      <c r="K17" s="1727"/>
      <c r="L17" s="1737"/>
      <c r="M17" s="1717"/>
      <c r="N17" s="617"/>
      <c r="O17" s="617"/>
    </row>
    <row r="18" spans="2:15" ht="10.8"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0.8" hidden="1" thickTop="1">
      <c r="B19" s="613"/>
      <c r="C19" s="617"/>
      <c r="D19" s="617"/>
      <c r="E19" s="617"/>
      <c r="F19" s="1706"/>
      <c r="G19" s="1727"/>
      <c r="H19" s="1745"/>
      <c r="I19" s="1727"/>
      <c r="J19" s="1727"/>
      <c r="K19" s="1727"/>
      <c r="L19" s="1737"/>
      <c r="M19" s="1717"/>
      <c r="N19" s="617"/>
      <c r="O19" s="617"/>
    </row>
    <row r="20" spans="2:15" ht="10.8"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0.8" hidden="1" thickTop="1">
      <c r="B21" s="613"/>
      <c r="C21" s="617"/>
      <c r="D21" s="617"/>
      <c r="E21" s="617"/>
      <c r="F21" s="1706"/>
      <c r="G21" s="1727"/>
      <c r="H21" s="1745"/>
      <c r="I21" s="1727"/>
      <c r="J21" s="1727"/>
      <c r="K21" s="1727"/>
      <c r="L21" s="1737"/>
      <c r="M21" s="1717"/>
      <c r="N21" s="617"/>
      <c r="O21" s="617"/>
    </row>
    <row r="22" spans="2:15" ht="10.8"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0.8" hidden="1" thickTop="1">
      <c r="B23" s="632"/>
      <c r="C23" s="617"/>
      <c r="D23" s="617"/>
      <c r="E23" s="617"/>
      <c r="F23" s="1706"/>
      <c r="G23" s="1727"/>
      <c r="H23" s="1745"/>
      <c r="I23" s="1727"/>
      <c r="J23" s="1727"/>
      <c r="K23" s="1727"/>
      <c r="L23" s="1737"/>
      <c r="M23" s="1717"/>
      <c r="N23" s="617"/>
      <c r="O23" s="617"/>
    </row>
    <row r="24" spans="2:15" ht="10.8"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0.8" hidden="1" thickTop="1">
      <c r="B25" s="613"/>
      <c r="C25" s="617"/>
      <c r="D25" s="617"/>
      <c r="E25" s="617"/>
      <c r="F25" s="1706"/>
      <c r="G25" s="1729"/>
      <c r="H25" s="1745"/>
      <c r="I25" s="1727"/>
      <c r="J25" s="1727"/>
      <c r="K25" s="1727"/>
      <c r="L25" s="1737"/>
      <c r="M25" s="1717"/>
      <c r="N25" s="617"/>
      <c r="O25" s="617"/>
    </row>
    <row r="26" spans="2:15" ht="10.8"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0.8" hidden="1" thickTop="1">
      <c r="B27" s="613"/>
      <c r="C27" s="617"/>
      <c r="D27" s="617"/>
      <c r="E27" s="617"/>
      <c r="F27" s="1706"/>
      <c r="G27" s="1727"/>
      <c r="H27" s="1745"/>
      <c r="I27" s="1727"/>
      <c r="J27" s="1727"/>
      <c r="K27" s="1727"/>
      <c r="L27" s="1737"/>
      <c r="M27" s="1717"/>
      <c r="N27" s="617"/>
      <c r="O27" s="617"/>
    </row>
    <row r="28" spans="2:15" ht="10.8"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0.8" hidden="1" thickTop="1">
      <c r="B29" s="613"/>
      <c r="C29" s="617"/>
      <c r="D29" s="617"/>
      <c r="E29" s="617"/>
      <c r="F29" s="1706"/>
      <c r="G29" s="1729"/>
      <c r="H29" s="1745"/>
      <c r="I29" s="1727"/>
      <c r="J29" s="1727"/>
      <c r="K29" s="1727"/>
      <c r="L29" s="1737"/>
      <c r="M29" s="1717"/>
      <c r="N29" s="617"/>
      <c r="O29" s="617"/>
    </row>
    <row r="30" spans="2:15" ht="10.8"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0.8" hidden="1" thickTop="1">
      <c r="B31" s="613"/>
      <c r="C31" s="617"/>
      <c r="D31" s="617"/>
      <c r="E31" s="617"/>
      <c r="F31" s="1706"/>
      <c r="G31" s="1727"/>
      <c r="H31" s="1745"/>
      <c r="I31" s="1727"/>
      <c r="J31" s="1727"/>
      <c r="K31" s="1727"/>
      <c r="L31" s="1737"/>
      <c r="M31" s="1717"/>
      <c r="N31" s="617"/>
      <c r="O31" s="617"/>
    </row>
    <row r="32" spans="2:15" ht="10.8"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0.8" hidden="1" thickTop="1">
      <c r="B33" s="613"/>
      <c r="C33" s="617"/>
      <c r="D33" s="617"/>
      <c r="E33" s="617"/>
      <c r="F33" s="1706"/>
      <c r="G33" s="1727"/>
      <c r="H33" s="1745"/>
      <c r="I33" s="1727"/>
      <c r="J33" s="1727"/>
      <c r="K33" s="1727"/>
      <c r="L33" s="1737"/>
      <c r="M33" s="1717"/>
      <c r="N33" s="617"/>
      <c r="O33" s="617"/>
    </row>
    <row r="34" spans="2:15" ht="11.4" hidden="1" thickTop="1" thickBot="1">
      <c r="B34" s="863"/>
      <c r="C34" s="865"/>
      <c r="D34" s="864"/>
      <c r="E34" s="864"/>
      <c r="F34" s="1751"/>
      <c r="G34" s="1728"/>
      <c r="H34" s="1746"/>
      <c r="I34" s="1728"/>
      <c r="J34" s="1728"/>
      <c r="K34" s="1728"/>
      <c r="L34" s="1738"/>
      <c r="M34" s="1718"/>
      <c r="N34" s="864"/>
      <c r="O34" s="618"/>
    </row>
    <row r="35" spans="2:15" ht="10.8" hidden="1" thickTop="1">
      <c r="B35" s="613"/>
      <c r="C35" s="617"/>
      <c r="D35" s="617"/>
      <c r="E35" s="617"/>
      <c r="F35" s="1706"/>
      <c r="G35" s="1727"/>
      <c r="H35" s="1745"/>
      <c r="I35" s="1727"/>
      <c r="J35" s="1727"/>
      <c r="K35" s="1727"/>
      <c r="L35" s="1737"/>
      <c r="M35" s="1717"/>
      <c r="N35" s="617"/>
      <c r="O35" s="617"/>
    </row>
    <row r="36" spans="2:15" ht="10.8"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0.8" hidden="1" thickTop="1">
      <c r="B37" s="613"/>
      <c r="C37" s="617"/>
      <c r="D37" s="617"/>
      <c r="E37" s="617"/>
      <c r="F37" s="1706"/>
      <c r="G37" s="1727"/>
      <c r="H37" s="1745"/>
      <c r="I37" s="1727"/>
      <c r="J37" s="1727"/>
      <c r="K37" s="1727"/>
      <c r="L37" s="1737"/>
      <c r="M37" s="1717"/>
      <c r="N37" s="617"/>
      <c r="O37" s="617"/>
    </row>
    <row r="38" spans="2:15" ht="10.8"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0.8" hidden="1" thickTop="1">
      <c r="B39" s="613"/>
      <c r="C39" s="617"/>
      <c r="D39" s="617"/>
      <c r="E39" s="617"/>
      <c r="F39" s="1706"/>
      <c r="G39" s="1727"/>
      <c r="H39" s="1745"/>
      <c r="I39" s="1727"/>
      <c r="J39" s="1727"/>
      <c r="K39" s="1727"/>
      <c r="L39" s="1737"/>
      <c r="M39" s="1717"/>
      <c r="N39" s="617"/>
      <c r="O39" s="617"/>
    </row>
    <row r="40" spans="2:15" ht="10.8"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0.8" hidden="1" thickTop="1">
      <c r="B41" s="613"/>
      <c r="C41" s="617"/>
      <c r="D41" s="617"/>
      <c r="E41" s="617"/>
      <c r="F41" s="1706"/>
      <c r="G41" s="1727"/>
      <c r="H41" s="1747"/>
      <c r="I41" s="1727"/>
      <c r="J41" s="1729"/>
      <c r="K41" s="1727"/>
      <c r="L41" s="1737"/>
      <c r="M41" s="1717"/>
      <c r="N41" s="617"/>
      <c r="O41" s="617"/>
    </row>
    <row r="42" spans="2:15" ht="10.8"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0.8" hidden="1" thickTop="1">
      <c r="B43" s="613"/>
      <c r="C43" s="617"/>
      <c r="D43" s="617"/>
      <c r="E43" s="617"/>
      <c r="F43" s="1706"/>
      <c r="G43" s="1727"/>
      <c r="H43" s="1745"/>
      <c r="I43" s="1727"/>
      <c r="J43" s="1727"/>
      <c r="K43" s="1727"/>
      <c r="L43" s="1737"/>
      <c r="M43" s="1717"/>
      <c r="N43" s="617"/>
      <c r="O43" s="617"/>
    </row>
    <row r="44" spans="2:15" ht="10.8"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0.8" hidden="1" thickTop="1">
      <c r="B45" s="613"/>
      <c r="C45" s="617"/>
      <c r="D45" s="617"/>
      <c r="E45" s="617"/>
      <c r="F45" s="1706"/>
      <c r="G45" s="1727"/>
      <c r="H45" s="1745"/>
      <c r="I45" s="1727"/>
      <c r="J45" s="1727"/>
      <c r="K45" s="1727"/>
      <c r="L45" s="1737"/>
      <c r="M45" s="1717"/>
      <c r="N45" s="617"/>
      <c r="O45" s="617"/>
    </row>
    <row r="46" spans="2:15" ht="10.8"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0.8" hidden="1" thickTop="1">
      <c r="B47" s="613"/>
      <c r="C47" s="617"/>
      <c r="D47" s="617"/>
      <c r="E47" s="617"/>
      <c r="F47" s="1706"/>
      <c r="G47" s="1727"/>
      <c r="H47" s="1745"/>
      <c r="I47" s="1727"/>
      <c r="J47" s="1727"/>
      <c r="K47" s="1727"/>
      <c r="L47" s="1737"/>
      <c r="M47" s="1717"/>
      <c r="N47" s="617"/>
      <c r="O47" s="617"/>
    </row>
    <row r="48" spans="2:15" ht="10.8"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0.8" hidden="1" thickTop="1">
      <c r="B49" s="613"/>
      <c r="C49" s="617"/>
      <c r="D49" s="617"/>
      <c r="E49" s="617"/>
      <c r="F49" s="1706"/>
      <c r="G49" s="1727"/>
      <c r="H49" s="1745"/>
      <c r="I49" s="1727"/>
      <c r="J49" s="1727"/>
      <c r="K49" s="1727"/>
      <c r="L49" s="1737"/>
      <c r="M49" s="1717"/>
      <c r="N49" s="617"/>
      <c r="O49" s="617"/>
    </row>
    <row r="50" spans="2:15" ht="10.8"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0.8" hidden="1" thickTop="1">
      <c r="B51" s="613"/>
      <c r="C51" s="617"/>
      <c r="D51" s="617"/>
      <c r="E51" s="617"/>
      <c r="F51" s="1706"/>
      <c r="G51" s="1727"/>
      <c r="H51" s="1747"/>
      <c r="I51" s="1727"/>
      <c r="J51" s="1729"/>
      <c r="K51" s="1727"/>
      <c r="L51" s="1737"/>
      <c r="M51" s="1717"/>
      <c r="N51" s="617"/>
      <c r="O51" s="617"/>
    </row>
    <row r="52" spans="2:15" ht="10.8"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0.8" hidden="1" thickTop="1">
      <c r="B53" s="613"/>
      <c r="C53" s="617"/>
      <c r="D53" s="617"/>
      <c r="E53" s="617"/>
      <c r="F53" s="1706"/>
      <c r="G53" s="1727"/>
      <c r="H53" s="1745"/>
      <c r="I53" s="1727"/>
      <c r="J53" s="1727"/>
      <c r="K53" s="1727"/>
      <c r="L53" s="1737"/>
      <c r="M53" s="1717"/>
      <c r="N53" s="617"/>
      <c r="O53" s="617"/>
    </row>
    <row r="54" spans="2:15" ht="10.8"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0.8" hidden="1" thickTop="1">
      <c r="B55" s="613"/>
      <c r="C55" s="581"/>
      <c r="D55" s="617"/>
      <c r="E55" s="617"/>
      <c r="F55" s="1708"/>
      <c r="G55" s="1727"/>
      <c r="H55" s="1745"/>
      <c r="I55" s="1727"/>
      <c r="J55" s="1727"/>
      <c r="K55" s="1727"/>
      <c r="L55" s="1737"/>
      <c r="M55" s="1717"/>
      <c r="N55" s="617"/>
      <c r="O55" s="617"/>
    </row>
    <row r="56" spans="2:15" ht="10.8"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0.8" hidden="1" thickTop="1">
      <c r="B57" s="613"/>
      <c r="C57" s="617"/>
      <c r="D57" s="617"/>
      <c r="E57" s="617"/>
      <c r="F57" s="1706"/>
      <c r="G57" s="1729"/>
      <c r="H57" s="1745"/>
      <c r="I57" s="1727"/>
      <c r="J57" s="1727"/>
      <c r="K57" s="1727"/>
      <c r="L57" s="1737"/>
      <c r="M57" s="1717"/>
      <c r="N57" s="617"/>
      <c r="O57" s="617"/>
    </row>
    <row r="58" spans="2:15" ht="10.8"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0.8" hidden="1" thickTop="1">
      <c r="B59" s="859">
        <v>2011</v>
      </c>
      <c r="C59" s="617"/>
      <c r="D59" s="617"/>
      <c r="E59" s="617"/>
      <c r="F59" s="1706"/>
      <c r="G59" s="1727"/>
      <c r="H59" s="1745"/>
      <c r="I59" s="1727"/>
      <c r="J59" s="1727"/>
      <c r="K59" s="1727"/>
      <c r="L59" s="1737"/>
      <c r="M59" s="1717"/>
      <c r="N59" s="617"/>
      <c r="O59" s="617"/>
    </row>
    <row r="60" spans="2:15" ht="10.8" hidden="1" thickTop="1">
      <c r="B60" s="613"/>
      <c r="C60" s="617"/>
      <c r="D60" s="617"/>
      <c r="E60" s="617"/>
      <c r="F60" s="1706"/>
      <c r="G60" s="1727"/>
      <c r="H60" s="1745"/>
      <c r="I60" s="1727"/>
      <c r="J60" s="1727"/>
      <c r="K60" s="1727"/>
      <c r="L60" s="1737"/>
      <c r="M60" s="1717"/>
      <c r="N60" s="617"/>
      <c r="O60" s="617"/>
    </row>
    <row r="61" spans="2:15" ht="10.8"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0.8"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0.8"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0.8"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0.8"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0.8"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0.8"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0.8"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0.8"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0.8"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0.8"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0.8"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0.8" hidden="1" thickTop="1">
      <c r="B73" s="613"/>
      <c r="C73" s="617"/>
      <c r="D73" s="617"/>
      <c r="E73" s="617"/>
      <c r="F73" s="1706"/>
      <c r="G73" s="1727"/>
      <c r="H73" s="1745"/>
      <c r="I73" s="1727"/>
      <c r="J73" s="1727"/>
      <c r="K73" s="1727"/>
      <c r="L73" s="1737"/>
      <c r="M73" s="1717"/>
      <c r="N73" s="617"/>
      <c r="O73" s="617"/>
    </row>
    <row r="74" spans="2:15" ht="10.8" hidden="1" thickTop="1">
      <c r="B74" s="859">
        <v>2012</v>
      </c>
      <c r="C74" s="581"/>
      <c r="D74" s="581"/>
      <c r="E74" s="581"/>
      <c r="F74" s="1708"/>
      <c r="G74" s="1729"/>
      <c r="H74" s="1747"/>
      <c r="I74" s="1729"/>
      <c r="J74" s="1729"/>
      <c r="K74" s="1729"/>
      <c r="L74" s="1739"/>
      <c r="M74" s="1719"/>
      <c r="N74" s="581"/>
      <c r="O74" s="581"/>
    </row>
    <row r="75" spans="2:15" ht="10.8" hidden="1" thickTop="1">
      <c r="B75" s="613"/>
      <c r="C75" s="581"/>
      <c r="D75" s="581"/>
      <c r="E75" s="581"/>
      <c r="F75" s="1708"/>
      <c r="G75" s="1729"/>
      <c r="H75" s="1747"/>
      <c r="I75" s="1729"/>
      <c r="J75" s="1729"/>
      <c r="K75" s="1729"/>
      <c r="L75" s="1739"/>
      <c r="M75" s="1719"/>
      <c r="N75" s="581"/>
      <c r="O75" s="581"/>
    </row>
    <row r="76" spans="2:15" ht="10.8"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0.8"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0.8"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0.8"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0.8"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0.8"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0.8"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0.8"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0.8"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1.4"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0.8"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0.8"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0.8" hidden="1" thickTop="1">
      <c r="B88" s="613"/>
      <c r="C88" s="617"/>
      <c r="D88" s="617"/>
      <c r="E88" s="617"/>
      <c r="F88" s="1706"/>
      <c r="G88" s="1727"/>
      <c r="H88" s="1745"/>
      <c r="I88" s="1727"/>
      <c r="J88" s="1727"/>
      <c r="K88" s="1727"/>
      <c r="L88" s="1737"/>
      <c r="M88" s="1717"/>
      <c r="N88" s="617"/>
      <c r="O88" s="617"/>
    </row>
    <row r="89" spans="2:15" ht="10.8" hidden="1" thickTop="1">
      <c r="B89" s="859">
        <v>2013</v>
      </c>
      <c r="C89" s="617"/>
      <c r="D89" s="617"/>
      <c r="E89" s="617"/>
      <c r="F89" s="1706"/>
      <c r="G89" s="1727"/>
      <c r="H89" s="1745"/>
      <c r="I89" s="1727"/>
      <c r="J89" s="1727"/>
      <c r="K89" s="1727"/>
      <c r="L89" s="1737"/>
      <c r="M89" s="1717"/>
      <c r="N89" s="617"/>
      <c r="O89" s="866"/>
    </row>
    <row r="90" spans="2:15" ht="10.8"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0.8"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0.8"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0.8"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0.8"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0.8"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0.8"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0.8"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0.8"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0.8"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0.8"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0.8"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0.8" hidden="1" thickTop="1">
      <c r="B102" s="632"/>
      <c r="C102" s="617"/>
      <c r="D102" s="617"/>
      <c r="E102" s="617"/>
      <c r="F102" s="1706"/>
      <c r="G102" s="1727"/>
      <c r="H102" s="1745"/>
      <c r="I102" s="1727"/>
      <c r="J102" s="1727"/>
      <c r="K102" s="1727"/>
      <c r="L102" s="1737"/>
      <c r="M102" s="1717"/>
      <c r="N102" s="617"/>
      <c r="O102" s="617"/>
    </row>
    <row r="103" spans="2:26" ht="10.8" hidden="1" thickTop="1">
      <c r="B103" s="896">
        <v>2014</v>
      </c>
      <c r="C103" s="894"/>
      <c r="D103" s="894"/>
      <c r="E103" s="894"/>
      <c r="F103" s="1709"/>
      <c r="G103" s="1730"/>
      <c r="H103" s="924"/>
      <c r="I103" s="1730"/>
      <c r="J103" s="1730"/>
      <c r="K103" s="1730"/>
      <c r="L103" s="1740"/>
      <c r="M103" s="1720"/>
      <c r="N103" s="894"/>
      <c r="O103" s="894"/>
    </row>
    <row r="104" spans="2:26" ht="10.8"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0.8"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0.8"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0.8"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0.8"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0.8"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0.8"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0.8"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0.8"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0.8"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0.8"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8"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1762</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1775</v>
      </c>
      <c r="C184" s="926"/>
      <c r="D184" s="926"/>
      <c r="E184" s="924"/>
      <c r="F184" s="924"/>
      <c r="G184" s="924"/>
      <c r="H184" s="924"/>
      <c r="I184" s="924"/>
      <c r="J184" s="924"/>
      <c r="K184" s="924"/>
      <c r="L184" s="924"/>
      <c r="M184" s="924"/>
      <c r="N184" s="924"/>
      <c r="O184" s="924"/>
    </row>
    <row r="185" spans="2:20" ht="15.6">
      <c r="B185" s="270" t="s">
        <v>1315</v>
      </c>
      <c r="C185" s="925"/>
      <c r="D185" s="925"/>
      <c r="H185" s="1197"/>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47" t="s">
        <v>1733</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1782</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06" t="s">
        <v>1776</v>
      </c>
      <c r="C162" s="926"/>
      <c r="D162" s="926"/>
      <c r="E162" s="924"/>
      <c r="F162" s="924"/>
      <c r="L162" s="592">
        <v>1000</v>
      </c>
      <c r="N162" s="1435"/>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4" t="s">
        <v>259</v>
      </c>
      <c r="F7" s="1825"/>
      <c r="G7" s="1825"/>
      <c r="H7" s="1825"/>
      <c r="I7" s="1825"/>
      <c r="J7" s="1825"/>
      <c r="K7" s="182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4" t="s">
        <v>268</v>
      </c>
      <c r="H10" s="182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48" t="s">
        <v>771</v>
      </c>
      <c r="D4" s="1848"/>
      <c r="E4" s="1848"/>
      <c r="F4" s="1848"/>
      <c r="G4" s="1848"/>
      <c r="H4" s="1848"/>
      <c r="I4" s="1848"/>
      <c r="J4" s="1848"/>
      <c r="K4" s="1848"/>
      <c r="L4" s="1848"/>
      <c r="M4" s="1848"/>
      <c r="N4" s="1848"/>
      <c r="O4" s="760"/>
    </row>
    <row r="5" spans="3:15" ht="15.6"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51" t="s">
        <v>1123</v>
      </c>
      <c r="D4" s="1851"/>
      <c r="E4" s="1851"/>
      <c r="F4" s="1851"/>
      <c r="G4" s="1851"/>
      <c r="H4" s="1851"/>
      <c r="I4" s="1851"/>
      <c r="J4" s="1851"/>
      <c r="K4" s="1851"/>
      <c r="L4" s="1851"/>
      <c r="M4" s="1851"/>
      <c r="N4" s="1851"/>
      <c r="O4" s="1851"/>
      <c r="P4" s="1851"/>
      <c r="Q4" s="871"/>
    </row>
    <row r="5" spans="3:17" ht="15.6">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53" t="s">
        <v>1734</v>
      </c>
      <c r="D6" s="1853"/>
      <c r="E6" s="1853"/>
      <c r="F6" s="1853"/>
      <c r="G6" s="1433"/>
      <c r="H6" s="1433"/>
      <c r="I6" s="1433"/>
    </row>
    <row r="7" spans="3:12" ht="17.399999999999999" thickBot="1">
      <c r="C7" s="1205"/>
      <c r="D7" s="1203"/>
      <c r="E7" s="1203"/>
      <c r="F7" s="1203"/>
      <c r="G7" s="1203"/>
      <c r="H7" s="1203"/>
      <c r="I7" s="1203"/>
    </row>
    <row r="8" spans="3:12" ht="16.8" hidden="1">
      <c r="C8" s="1860" t="s">
        <v>1155</v>
      </c>
      <c r="D8" s="1860"/>
      <c r="E8" s="1860"/>
      <c r="F8" s="1206"/>
      <c r="G8" s="1206"/>
      <c r="H8" s="1206"/>
      <c r="I8" s="1206"/>
      <c r="J8" s="39"/>
      <c r="K8" s="18"/>
      <c r="L8" s="18"/>
    </row>
    <row r="9" spans="3:12" ht="16.8" hidden="1">
      <c r="C9" s="1207"/>
      <c r="D9" s="1208"/>
      <c r="E9" s="1208"/>
      <c r="F9" s="1208"/>
      <c r="G9" s="1208"/>
      <c r="H9" s="1209"/>
      <c r="I9" s="1209"/>
      <c r="J9" s="18"/>
      <c r="K9" s="18"/>
      <c r="L9" s="18"/>
    </row>
    <row r="10" spans="3:12" ht="17.399999999999999" hidden="1" thickBot="1">
      <c r="C10" s="1210"/>
      <c r="D10" s="1211"/>
      <c r="E10" s="1211"/>
      <c r="F10" s="1211"/>
      <c r="G10" s="1212"/>
      <c r="H10" s="1213"/>
      <c r="I10" s="1211"/>
      <c r="J10" s="46"/>
      <c r="K10" s="18"/>
      <c r="L10" s="18"/>
    </row>
    <row r="11" spans="3:12" ht="17.399999999999999" hidden="1" thickTop="1">
      <c r="C11" s="1214"/>
      <c r="D11" s="1215"/>
      <c r="E11" s="1215"/>
      <c r="F11" s="1216"/>
      <c r="G11" s="1217"/>
      <c r="H11" s="1216"/>
      <c r="I11" s="1216"/>
      <c r="J11" s="42"/>
      <c r="K11" s="18"/>
      <c r="L11" s="18"/>
    </row>
    <row r="12" spans="3:12" ht="16.8" hidden="1">
      <c r="C12" s="1218"/>
      <c r="D12" s="1219" t="s">
        <v>695</v>
      </c>
      <c r="E12" s="1219" t="s">
        <v>696</v>
      </c>
      <c r="F12" s="1220" t="s">
        <v>275</v>
      </c>
      <c r="G12" s="1221"/>
      <c r="H12" s="1206" t="s">
        <v>697</v>
      </c>
      <c r="I12" s="1211"/>
      <c r="J12" s="41"/>
      <c r="K12" s="18"/>
      <c r="L12" s="18"/>
    </row>
    <row r="13" spans="3:12" ht="17.399999999999999" hidden="1" thickBot="1">
      <c r="C13" s="1218"/>
      <c r="D13" s="1219" t="s">
        <v>698</v>
      </c>
      <c r="E13" s="1219" t="s">
        <v>282</v>
      </c>
      <c r="F13" s="1220" t="s">
        <v>282</v>
      </c>
      <c r="G13" s="1221"/>
      <c r="H13" s="1211"/>
      <c r="I13" s="1211"/>
      <c r="J13" s="41"/>
      <c r="K13" s="18"/>
      <c r="L13" s="18"/>
    </row>
    <row r="14" spans="3:12" ht="17.399999999999999" hidden="1" thickTop="1">
      <c r="C14" s="1218"/>
      <c r="D14" s="1215"/>
      <c r="E14" s="1215"/>
      <c r="F14" s="1222"/>
      <c r="G14" s="1217"/>
      <c r="H14" s="1216"/>
      <c r="I14" s="1217"/>
      <c r="J14" s="43"/>
      <c r="K14" s="18"/>
      <c r="L14" s="18"/>
    </row>
    <row r="15" spans="3:12" ht="16.8" hidden="1">
      <c r="C15" s="1218"/>
      <c r="D15" s="1223"/>
      <c r="E15" s="1223"/>
      <c r="F15" s="1224"/>
      <c r="G15" s="1855" t="s">
        <v>699</v>
      </c>
      <c r="H15" s="1856"/>
      <c r="I15" s="1225" t="s">
        <v>695</v>
      </c>
      <c r="J15" s="44" t="s">
        <v>700</v>
      </c>
      <c r="K15" s="18"/>
      <c r="L15" s="18"/>
    </row>
    <row r="16" spans="3:12" ht="16.8" hidden="1">
      <c r="C16" s="1218"/>
      <c r="D16" s="1223"/>
      <c r="E16" s="1223"/>
      <c r="F16" s="1226" t="s">
        <v>701</v>
      </c>
      <c r="G16" s="1857" t="s">
        <v>702</v>
      </c>
      <c r="H16" s="1858"/>
      <c r="I16" s="1225" t="s">
        <v>703</v>
      </c>
      <c r="J16" s="44" t="s">
        <v>703</v>
      </c>
      <c r="K16" s="18"/>
      <c r="L16" s="18"/>
    </row>
    <row r="17" spans="3:12" ht="17.399999999999999" hidden="1" thickBot="1">
      <c r="C17" s="1227" t="s">
        <v>263</v>
      </c>
      <c r="D17" s="1219" t="s">
        <v>704</v>
      </c>
      <c r="E17" s="1219" t="s">
        <v>704</v>
      </c>
      <c r="F17" s="1226" t="s">
        <v>705</v>
      </c>
      <c r="G17" s="1221"/>
      <c r="H17" s="1211"/>
      <c r="I17" s="1225" t="s">
        <v>706</v>
      </c>
      <c r="J17" s="44" t="s">
        <v>706</v>
      </c>
      <c r="K17" s="18"/>
      <c r="L17" s="18"/>
    </row>
    <row r="18" spans="3:12" ht="17.399999999999999" hidden="1" thickTop="1">
      <c r="C18" s="1218"/>
      <c r="D18" s="1219" t="s">
        <v>749</v>
      </c>
      <c r="E18" s="1219" t="s">
        <v>749</v>
      </c>
      <c r="F18" s="1226" t="s">
        <v>707</v>
      </c>
      <c r="G18" s="1217"/>
      <c r="H18" s="1217"/>
      <c r="I18" s="1225" t="s">
        <v>708</v>
      </c>
      <c r="J18" s="44" t="s">
        <v>708</v>
      </c>
      <c r="K18" s="18"/>
      <c r="L18" s="18"/>
    </row>
    <row r="19" spans="3:12" ht="16.8" hidden="1">
      <c r="C19" s="1227"/>
      <c r="D19" s="1228"/>
      <c r="E19" s="1228"/>
      <c r="F19" s="1229"/>
      <c r="G19" s="1225" t="s">
        <v>709</v>
      </c>
      <c r="H19" s="1225" t="s">
        <v>390</v>
      </c>
      <c r="I19" s="1230"/>
      <c r="J19" s="45"/>
      <c r="K19" s="18"/>
      <c r="L19" s="18"/>
    </row>
    <row r="20" spans="3:12" ht="17.399999999999999" hidden="1" thickBot="1">
      <c r="C20" s="1231"/>
      <c r="D20" s="1232"/>
      <c r="E20" s="1232"/>
      <c r="F20" s="1233"/>
      <c r="G20" s="1234" t="s">
        <v>389</v>
      </c>
      <c r="H20" s="1235"/>
      <c r="I20" s="1235"/>
      <c r="J20" s="47"/>
      <c r="K20" s="18"/>
      <c r="L20" s="18"/>
    </row>
    <row r="21" spans="3:12" ht="17.399999999999999" hidden="1" thickTop="1">
      <c r="C21" s="1236"/>
      <c r="D21" s="1215"/>
      <c r="E21" s="1215"/>
      <c r="F21" s="1211"/>
      <c r="G21" s="1217"/>
      <c r="H21" s="1217"/>
      <c r="I21" s="1217"/>
      <c r="J21" s="43"/>
      <c r="K21" s="18"/>
      <c r="L21" s="18"/>
    </row>
    <row r="22" spans="3:12" ht="16.8" hidden="1">
      <c r="C22" s="1237"/>
      <c r="D22" s="1238"/>
      <c r="E22" s="1239"/>
      <c r="F22" s="1220"/>
      <c r="G22" s="1220"/>
      <c r="H22" s="1240"/>
      <c r="I22" s="1220"/>
      <c r="J22" s="40"/>
      <c r="K22" s="20"/>
      <c r="L22" s="18"/>
    </row>
    <row r="23" spans="3:12" ht="16.8" hidden="1">
      <c r="C23" s="1227">
        <v>2009</v>
      </c>
      <c r="D23" s="1238"/>
      <c r="E23" s="1239"/>
      <c r="F23" s="1220"/>
      <c r="G23" s="1220"/>
      <c r="H23" s="1240"/>
      <c r="I23" s="1220"/>
      <c r="J23" s="40"/>
      <c r="K23" s="20"/>
      <c r="L23" s="18"/>
    </row>
    <row r="24" spans="3:12" ht="16.8" hidden="1">
      <c r="C24" s="1237"/>
      <c r="D24" s="1238"/>
      <c r="E24" s="1239"/>
      <c r="F24" s="1220"/>
      <c r="G24" s="1220"/>
      <c r="H24" s="1240"/>
      <c r="I24" s="1220"/>
      <c r="J24" s="40"/>
      <c r="K24" s="20"/>
      <c r="L24" s="18"/>
    </row>
    <row r="25" spans="3:12" ht="16.8" hidden="1">
      <c r="C25" s="1237" t="s">
        <v>300</v>
      </c>
      <c r="D25" s="1238" t="s">
        <v>715</v>
      </c>
      <c r="E25" s="1239" t="s">
        <v>719</v>
      </c>
      <c r="F25" s="1220" t="s">
        <v>724</v>
      </c>
      <c r="G25" s="1220"/>
      <c r="H25" s="1240"/>
      <c r="I25" s="1220"/>
      <c r="J25" s="40"/>
      <c r="K25" s="20"/>
      <c r="L25" s="18"/>
    </row>
    <row r="26" spans="3:12" ht="16.8" hidden="1">
      <c r="C26" s="1237" t="s">
        <v>301</v>
      </c>
      <c r="D26" s="1238" t="s">
        <v>716</v>
      </c>
      <c r="E26" s="1239" t="s">
        <v>720</v>
      </c>
      <c r="F26" s="1220" t="s">
        <v>724</v>
      </c>
      <c r="G26" s="1220"/>
      <c r="H26" s="1240"/>
      <c r="I26" s="1220"/>
      <c r="J26" s="40"/>
      <c r="K26" s="20"/>
      <c r="L26" s="18"/>
    </row>
    <row r="27" spans="3:12" ht="16.8" hidden="1">
      <c r="C27" s="1237" t="s">
        <v>302</v>
      </c>
      <c r="D27" s="1238" t="s">
        <v>717</v>
      </c>
      <c r="E27" s="1239" t="s">
        <v>721</v>
      </c>
      <c r="F27" s="1220" t="s">
        <v>724</v>
      </c>
      <c r="G27" s="1220"/>
      <c r="H27" s="1240"/>
      <c r="I27" s="1220"/>
      <c r="J27" s="40"/>
      <c r="K27" s="20"/>
      <c r="L27" s="18"/>
    </row>
    <row r="28" spans="3:12" ht="16.8" hidden="1">
      <c r="C28" s="1237" t="s">
        <v>303</v>
      </c>
      <c r="D28" s="1238" t="s">
        <v>718</v>
      </c>
      <c r="E28" s="1239" t="s">
        <v>1070</v>
      </c>
      <c r="F28" s="1220" t="s">
        <v>724</v>
      </c>
      <c r="G28" s="1220"/>
      <c r="H28" s="1240"/>
      <c r="I28" s="1220"/>
      <c r="J28" s="40"/>
      <c r="K28" s="20"/>
      <c r="L28" s="18"/>
    </row>
    <row r="29" spans="3:12" ht="16.8" hidden="1">
      <c r="C29" s="1237" t="s">
        <v>304</v>
      </c>
      <c r="D29" s="1238" t="s">
        <v>675</v>
      </c>
      <c r="E29" s="1239" t="s">
        <v>1070</v>
      </c>
      <c r="F29" s="1220"/>
      <c r="G29" s="1220"/>
      <c r="H29" s="1240"/>
      <c r="I29" s="1220"/>
      <c r="J29" s="40"/>
      <c r="K29" s="20"/>
      <c r="L29" s="18"/>
    </row>
    <row r="30" spans="3:12" ht="16.8" hidden="1">
      <c r="C30" s="1237" t="s">
        <v>305</v>
      </c>
      <c r="D30" s="1238" t="s">
        <v>676</v>
      </c>
      <c r="E30" s="1239" t="s">
        <v>1070</v>
      </c>
      <c r="F30" s="1220"/>
      <c r="G30" s="1220"/>
      <c r="H30" s="1240"/>
      <c r="I30" s="1220"/>
      <c r="J30" s="40"/>
      <c r="K30" s="20"/>
      <c r="L30" s="18"/>
    </row>
    <row r="31" spans="3:12" ht="16.8"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8" hidden="1">
      <c r="C58" s="1237" t="s">
        <v>302</v>
      </c>
      <c r="D58" s="1219" t="s">
        <v>1199</v>
      </c>
      <c r="E58" s="1219" t="s">
        <v>1200</v>
      </c>
      <c r="F58" s="1220"/>
      <c r="G58" s="1225"/>
      <c r="H58" s="1241"/>
      <c r="I58" s="1220"/>
      <c r="J58" s="40"/>
      <c r="K58" s="20"/>
      <c r="L58" s="18"/>
    </row>
    <row r="59" spans="3:12" ht="16.8" hidden="1">
      <c r="C59" s="1237" t="s">
        <v>303</v>
      </c>
      <c r="D59" s="1238" t="s">
        <v>1199</v>
      </c>
      <c r="E59" s="1220" t="s">
        <v>1196</v>
      </c>
      <c r="F59" s="1220"/>
      <c r="G59" s="1220"/>
      <c r="H59" s="1240"/>
      <c r="I59" s="1220"/>
      <c r="J59" s="40"/>
      <c r="K59" s="18"/>
      <c r="L59" s="18"/>
    </row>
    <row r="60" spans="3:12" ht="16.8" hidden="1">
      <c r="C60" s="1237" t="s">
        <v>304</v>
      </c>
      <c r="D60" s="1238" t="s">
        <v>1204</v>
      </c>
      <c r="E60" s="1220" t="s">
        <v>1196</v>
      </c>
      <c r="F60" s="1220"/>
      <c r="G60" s="1220"/>
      <c r="H60" s="1240"/>
      <c r="I60" s="1220"/>
      <c r="J60" s="40"/>
      <c r="K60" s="18"/>
      <c r="L60" s="18"/>
    </row>
    <row r="61" spans="3:12" ht="16.8" hidden="1">
      <c r="C61" s="1237" t="s">
        <v>305</v>
      </c>
      <c r="D61" s="1238" t="s">
        <v>1207</v>
      </c>
      <c r="E61" s="1220" t="s">
        <v>1196</v>
      </c>
      <c r="F61" s="1220"/>
      <c r="G61" s="1220"/>
      <c r="H61" s="1240"/>
      <c r="I61" s="1220"/>
      <c r="J61" s="40"/>
      <c r="K61" s="18"/>
      <c r="L61" s="18"/>
    </row>
    <row r="62" spans="3:12" ht="17.399999999999999" hidden="1" thickBot="1">
      <c r="C62" s="1237"/>
      <c r="D62" s="1220"/>
      <c r="E62" s="1220"/>
      <c r="F62" s="1220"/>
      <c r="G62" s="1220"/>
      <c r="H62" s="1240"/>
      <c r="I62" s="1220"/>
      <c r="J62" s="40"/>
      <c r="K62" s="18"/>
      <c r="L62" s="18"/>
    </row>
    <row r="63" spans="3:12" ht="17.399999999999999" hidden="1" thickTop="1">
      <c r="C63" s="1242"/>
      <c r="D63" s="1243"/>
      <c r="E63" s="1243"/>
      <c r="F63" s="1243"/>
      <c r="G63" s="1244"/>
      <c r="H63" s="1244"/>
      <c r="I63" s="1244"/>
      <c r="J63" s="21"/>
      <c r="K63" s="18"/>
      <c r="L63" s="18"/>
    </row>
    <row r="64" spans="3:12" ht="17.399999999999999" hidden="1" thickBot="1">
      <c r="C64" s="1245" t="s">
        <v>1156</v>
      </c>
      <c r="D64" s="1208"/>
      <c r="E64" s="1208"/>
      <c r="F64" s="1208" t="s">
        <v>296</v>
      </c>
      <c r="G64" s="1208" t="s">
        <v>296</v>
      </c>
      <c r="H64" s="1208"/>
      <c r="I64" s="1208"/>
      <c r="J64" s="18"/>
      <c r="K64" s="18"/>
      <c r="L64" s="18"/>
    </row>
    <row r="65" spans="3:12" ht="18" thickTop="1" thickBot="1">
      <c r="C65" s="1268"/>
      <c r="D65" s="1861" t="s">
        <v>88</v>
      </c>
      <c r="E65" s="1862"/>
      <c r="F65" s="1863"/>
      <c r="G65" s="1864" t="s">
        <v>1234</v>
      </c>
      <c r="H65" s="1864"/>
      <c r="I65" s="1865"/>
      <c r="J65" s="603"/>
      <c r="K65" s="604"/>
      <c r="L65" s="18"/>
    </row>
    <row r="66" spans="3:12" ht="18" thickTop="1" thickBot="1">
      <c r="C66" s="1269"/>
      <c r="D66" s="1321"/>
      <c r="E66" s="1861" t="s">
        <v>1769</v>
      </c>
      <c r="F66" s="1863"/>
      <c r="G66" s="1264"/>
      <c r="H66" s="1866" t="s">
        <v>1757</v>
      </c>
      <c r="I66" s="1865"/>
      <c r="J66" s="603"/>
      <c r="K66" s="604"/>
    </row>
    <row r="67" spans="3:12" ht="54.6" thickTop="1" thickBot="1">
      <c r="C67" s="1700" t="s">
        <v>32</v>
      </c>
      <c r="D67" s="1701" t="s">
        <v>1758</v>
      </c>
      <c r="E67" s="1324" t="s">
        <v>1759</v>
      </c>
      <c r="F67" s="1324" t="s">
        <v>1235</v>
      </c>
      <c r="G67" s="1265" t="s">
        <v>1760</v>
      </c>
      <c r="H67" s="1246" t="s">
        <v>1759</v>
      </c>
      <c r="I67" s="1246" t="s">
        <v>1235</v>
      </c>
      <c r="J67" s="603"/>
      <c r="K67" s="604"/>
    </row>
    <row r="68" spans="3:12" ht="17.399999999999999" thickTop="1">
      <c r="C68" s="1270"/>
      <c r="D68" s="1322"/>
      <c r="E68" s="1273"/>
      <c r="F68" s="1273"/>
      <c r="G68" s="1317"/>
      <c r="H68" s="1247"/>
      <c r="I68" s="1247"/>
      <c r="J68" s="606"/>
      <c r="K68" s="604"/>
    </row>
    <row r="69" spans="3:12" ht="16.8" hidden="1">
      <c r="C69" s="1271">
        <v>2012</v>
      </c>
      <c r="D69" s="1273"/>
      <c r="E69" s="1273"/>
      <c r="F69" s="1273"/>
      <c r="G69" s="1266"/>
      <c r="H69" s="1248"/>
      <c r="I69" s="1248"/>
      <c r="J69" s="606"/>
      <c r="K69" s="604"/>
    </row>
    <row r="70" spans="3:12" ht="16.8" hidden="1">
      <c r="C70" s="1272" t="s">
        <v>335</v>
      </c>
      <c r="D70" s="1273" t="s">
        <v>1207</v>
      </c>
      <c r="E70" s="1274">
        <v>16.04</v>
      </c>
      <c r="F70" s="1274" t="s">
        <v>1236</v>
      </c>
      <c r="G70" s="1318" t="s">
        <v>73</v>
      </c>
      <c r="H70" s="1249">
        <v>18.170000000000002</v>
      </c>
      <c r="I70" s="1249" t="s">
        <v>1237</v>
      </c>
      <c r="J70" s="606"/>
      <c r="K70" s="604"/>
    </row>
    <row r="71" spans="3:12" ht="16.8" hidden="1">
      <c r="C71" s="1272" t="s">
        <v>336</v>
      </c>
      <c r="D71" s="1273" t="s">
        <v>1207</v>
      </c>
      <c r="E71" s="1274">
        <v>15</v>
      </c>
      <c r="F71" s="1274" t="s">
        <v>1238</v>
      </c>
      <c r="G71" s="1318" t="s">
        <v>1239</v>
      </c>
      <c r="H71" s="1249">
        <v>18.37</v>
      </c>
      <c r="I71" s="1249" t="s">
        <v>1240</v>
      </c>
      <c r="J71" s="606"/>
      <c r="K71" s="604"/>
    </row>
    <row r="72" spans="3:12" ht="16.8" hidden="1">
      <c r="C72" s="1272" t="s">
        <v>337</v>
      </c>
      <c r="D72" s="1273" t="s">
        <v>1241</v>
      </c>
      <c r="E72" s="1274">
        <v>14.98</v>
      </c>
      <c r="F72" s="1274" t="s">
        <v>1242</v>
      </c>
      <c r="G72" s="1318" t="s">
        <v>785</v>
      </c>
      <c r="H72" s="1249">
        <v>15.78</v>
      </c>
      <c r="I72" s="1249" t="s">
        <v>1243</v>
      </c>
      <c r="J72" s="606"/>
      <c r="K72" s="604"/>
    </row>
    <row r="73" spans="3:12" ht="16.8" hidden="1">
      <c r="C73" s="1272" t="s">
        <v>338</v>
      </c>
      <c r="D73" s="1273" t="s">
        <v>1244</v>
      </c>
      <c r="E73" s="1325">
        <v>13.81</v>
      </c>
      <c r="F73" s="1325" t="s">
        <v>1245</v>
      </c>
      <c r="G73" s="1319" t="s">
        <v>785</v>
      </c>
      <c r="H73" s="1250">
        <v>17.86</v>
      </c>
      <c r="I73" s="1249" t="s">
        <v>1246</v>
      </c>
      <c r="J73" s="606"/>
      <c r="K73" s="604"/>
    </row>
    <row r="74" spans="3:12" ht="16.8" hidden="1">
      <c r="C74" s="1272" t="s">
        <v>339</v>
      </c>
      <c r="D74" s="1273" t="s">
        <v>1244</v>
      </c>
      <c r="E74" s="1325">
        <v>14.32</v>
      </c>
      <c r="F74" s="1325" t="s">
        <v>1247</v>
      </c>
      <c r="G74" s="1319" t="s">
        <v>785</v>
      </c>
      <c r="H74" s="1250">
        <v>17.920000000000002</v>
      </c>
      <c r="I74" s="1249" t="s">
        <v>1248</v>
      </c>
      <c r="J74" s="606"/>
      <c r="K74" s="604"/>
    </row>
    <row r="75" spans="3:12" ht="16.8" hidden="1">
      <c r="C75" s="1272" t="s">
        <v>340</v>
      </c>
      <c r="D75" s="1273" t="s">
        <v>1244</v>
      </c>
      <c r="E75" s="1325">
        <v>15.65</v>
      </c>
      <c r="F75" s="1325" t="s">
        <v>1249</v>
      </c>
      <c r="G75" s="1319" t="s">
        <v>785</v>
      </c>
      <c r="H75" s="1250">
        <v>17.940000000000001</v>
      </c>
      <c r="I75" s="1249" t="s">
        <v>1250</v>
      </c>
      <c r="J75" s="606"/>
      <c r="K75" s="604"/>
    </row>
    <row r="76" spans="3:12" ht="16.8" hidden="1">
      <c r="C76" s="1272" t="s">
        <v>341</v>
      </c>
      <c r="D76" s="1273" t="s">
        <v>1244</v>
      </c>
      <c r="E76" s="1325" t="s">
        <v>1251</v>
      </c>
      <c r="F76" s="1325" t="s">
        <v>1252</v>
      </c>
      <c r="G76" s="1319" t="s">
        <v>785</v>
      </c>
      <c r="H76" s="1250" t="s">
        <v>1253</v>
      </c>
      <c r="I76" s="1249" t="s">
        <v>1254</v>
      </c>
      <c r="J76" s="606"/>
      <c r="K76" s="604"/>
    </row>
    <row r="77" spans="3:12" ht="16.8"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8" hidden="1">
      <c r="C79" s="1272" t="s">
        <v>344</v>
      </c>
      <c r="D79" s="1273" t="s">
        <v>227</v>
      </c>
      <c r="E79" s="1325">
        <v>15.08</v>
      </c>
      <c r="F79" s="1325">
        <v>10.4</v>
      </c>
      <c r="G79" s="1319" t="s">
        <v>1270</v>
      </c>
      <c r="H79" s="1250">
        <v>17.93</v>
      </c>
      <c r="I79" s="1249">
        <v>14.43</v>
      </c>
      <c r="J79" s="606"/>
      <c r="K79" s="604"/>
    </row>
    <row r="80" spans="3:12" ht="16.8" hidden="1">
      <c r="C80" s="1272"/>
      <c r="D80" s="1273"/>
      <c r="E80" s="1325"/>
      <c r="F80" s="1325"/>
      <c r="G80" s="1319"/>
      <c r="H80" s="1250"/>
      <c r="I80" s="1249"/>
      <c r="J80" s="606"/>
      <c r="K80" s="604"/>
    </row>
    <row r="81" spans="3:11" ht="16.8" hidden="1">
      <c r="C81" s="1271">
        <v>2013</v>
      </c>
      <c r="D81" s="1273"/>
      <c r="E81" s="1274"/>
      <c r="F81" s="1274"/>
      <c r="G81" s="1318"/>
      <c r="H81" s="1249"/>
      <c r="I81" s="1249"/>
      <c r="J81" s="606"/>
      <c r="K81" s="604"/>
    </row>
    <row r="82" spans="3:11" ht="16.8" hidden="1">
      <c r="C82" s="1273" t="s">
        <v>345</v>
      </c>
      <c r="D82" s="1273" t="s">
        <v>227</v>
      </c>
      <c r="E82" s="1274">
        <v>15.58</v>
      </c>
      <c r="F82" s="1274">
        <v>10.81</v>
      </c>
      <c r="G82" s="1318" t="s">
        <v>1239</v>
      </c>
      <c r="H82" s="1249">
        <v>17.96</v>
      </c>
      <c r="I82" s="1251">
        <v>14.42</v>
      </c>
      <c r="J82" s="606"/>
      <c r="K82" s="604"/>
    </row>
    <row r="83" spans="3:11" ht="16.8" hidden="1">
      <c r="C83" s="1273" t="s">
        <v>1278</v>
      </c>
      <c r="D83" s="1273" t="s">
        <v>227</v>
      </c>
      <c r="E83" s="1274">
        <v>14.83</v>
      </c>
      <c r="F83" s="1274" t="s">
        <v>1279</v>
      </c>
      <c r="G83" s="1318" t="s">
        <v>1280</v>
      </c>
      <c r="H83" s="1249" t="s">
        <v>1281</v>
      </c>
      <c r="I83" s="1251" t="s">
        <v>1282</v>
      </c>
      <c r="J83" s="606"/>
      <c r="K83" s="604"/>
    </row>
    <row r="84" spans="3:11" ht="16.8" hidden="1">
      <c r="C84" s="1273" t="s">
        <v>335</v>
      </c>
      <c r="D84" s="1273" t="s">
        <v>1244</v>
      </c>
      <c r="E84" s="1274">
        <v>14.32</v>
      </c>
      <c r="F84" s="1274">
        <v>10.19</v>
      </c>
      <c r="G84" s="1318" t="s">
        <v>1283</v>
      </c>
      <c r="H84" s="1249">
        <v>17.8</v>
      </c>
      <c r="I84" s="1251">
        <v>14.35</v>
      </c>
      <c r="J84" s="606"/>
      <c r="K84" s="604"/>
    </row>
    <row r="85" spans="3:11" ht="16.8" hidden="1">
      <c r="C85" s="1273" t="s">
        <v>336</v>
      </c>
      <c r="D85" s="1273" t="s">
        <v>240</v>
      </c>
      <c r="E85" s="1274">
        <v>14.58</v>
      </c>
      <c r="F85" s="1274">
        <v>9.66</v>
      </c>
      <c r="G85" s="1318" t="s">
        <v>1283</v>
      </c>
      <c r="H85" s="1249">
        <v>17.77</v>
      </c>
      <c r="I85" s="1251">
        <v>14.35</v>
      </c>
      <c r="J85" s="606"/>
      <c r="K85" s="604"/>
    </row>
    <row r="86" spans="3:11" ht="16.8" hidden="1">
      <c r="C86" s="1273" t="s">
        <v>337</v>
      </c>
      <c r="D86" s="1273" t="s">
        <v>1295</v>
      </c>
      <c r="E86" s="1274">
        <v>14.25</v>
      </c>
      <c r="F86" s="1274">
        <v>9.89</v>
      </c>
      <c r="G86" s="1318" t="s">
        <v>1296</v>
      </c>
      <c r="H86" s="1249">
        <v>17.66</v>
      </c>
      <c r="I86" s="1251">
        <v>17.02</v>
      </c>
      <c r="J86" s="606"/>
      <c r="K86" s="604"/>
    </row>
    <row r="87" spans="3:11" ht="16.8" hidden="1">
      <c r="C87" s="1273" t="s">
        <v>338</v>
      </c>
      <c r="D87" s="1323" t="s">
        <v>1295</v>
      </c>
      <c r="E87" s="1274">
        <v>14.29</v>
      </c>
      <c r="F87" s="1274" t="s">
        <v>1298</v>
      </c>
      <c r="G87" s="1267" t="s">
        <v>1299</v>
      </c>
      <c r="H87" s="1249">
        <v>17.78</v>
      </c>
      <c r="I87" s="1249" t="s">
        <v>1300</v>
      </c>
      <c r="J87" s="606"/>
      <c r="K87" s="604"/>
    </row>
    <row r="88" spans="3:11" ht="16.8" hidden="1">
      <c r="C88" s="1273" t="s">
        <v>339</v>
      </c>
      <c r="D88" s="1323" t="s">
        <v>1244</v>
      </c>
      <c r="E88" s="1274">
        <v>14.39</v>
      </c>
      <c r="F88" s="1274">
        <v>9.65</v>
      </c>
      <c r="G88" s="1267" t="s">
        <v>1204</v>
      </c>
      <c r="H88" s="1249">
        <v>17.7</v>
      </c>
      <c r="I88" s="1249">
        <v>16.97</v>
      </c>
      <c r="J88" s="606"/>
      <c r="K88" s="604"/>
    </row>
    <row r="89" spans="3:11" ht="16.8" hidden="1">
      <c r="C89" s="1273" t="s">
        <v>340</v>
      </c>
      <c r="D89" s="1323" t="s">
        <v>1244</v>
      </c>
      <c r="E89" s="1274">
        <v>13.82</v>
      </c>
      <c r="F89" s="1274">
        <v>9.32</v>
      </c>
      <c r="G89" s="1267" t="s">
        <v>1301</v>
      </c>
      <c r="H89" s="1249">
        <v>18.32</v>
      </c>
      <c r="I89" s="1249">
        <v>16.920000000000002</v>
      </c>
      <c r="J89" s="606"/>
      <c r="K89" s="604"/>
    </row>
    <row r="90" spans="3:11" ht="16.8" hidden="1">
      <c r="C90" s="1273" t="s">
        <v>341</v>
      </c>
      <c r="D90" s="1323" t="s">
        <v>1244</v>
      </c>
      <c r="E90" s="1274">
        <v>14.03</v>
      </c>
      <c r="F90" s="1274">
        <v>9.3699999999999992</v>
      </c>
      <c r="G90" s="1267" t="s">
        <v>1299</v>
      </c>
      <c r="H90" s="1249">
        <v>18.309999999999999</v>
      </c>
      <c r="I90" s="1249">
        <v>16.940000000000001</v>
      </c>
      <c r="J90" s="606"/>
      <c r="K90" s="604"/>
    </row>
    <row r="91" spans="3:11" ht="16.8" hidden="1">
      <c r="C91" s="1273" t="s">
        <v>342</v>
      </c>
      <c r="D91" s="1323" t="s">
        <v>1244</v>
      </c>
      <c r="E91" s="1274">
        <v>13.95</v>
      </c>
      <c r="F91" s="1274">
        <v>9.25</v>
      </c>
      <c r="G91" s="1267" t="s">
        <v>1301</v>
      </c>
      <c r="H91" s="1249">
        <v>18.670000000000002</v>
      </c>
      <c r="I91" s="1249">
        <v>17.66</v>
      </c>
      <c r="J91" s="608"/>
      <c r="K91" s="604"/>
    </row>
    <row r="92" spans="3:11" ht="16.8" hidden="1">
      <c r="C92" s="1273" t="s">
        <v>343</v>
      </c>
      <c r="D92" s="1323" t="s">
        <v>1244</v>
      </c>
      <c r="E92" s="1274">
        <v>14.18</v>
      </c>
      <c r="F92" s="1274">
        <v>9.4</v>
      </c>
      <c r="G92" s="1267" t="s">
        <v>1301</v>
      </c>
      <c r="H92" s="1249">
        <v>18.84</v>
      </c>
      <c r="I92" s="1249">
        <v>17.72</v>
      </c>
      <c r="J92" s="609"/>
      <c r="K92" s="609"/>
    </row>
    <row r="93" spans="3:11" ht="16.8" hidden="1">
      <c r="C93" s="1273" t="s">
        <v>344</v>
      </c>
      <c r="D93" s="1323" t="s">
        <v>1244</v>
      </c>
      <c r="E93" s="1274">
        <v>14.13</v>
      </c>
      <c r="F93" s="1274">
        <v>9.35</v>
      </c>
      <c r="G93" s="1267" t="s">
        <v>1301</v>
      </c>
      <c r="H93" s="1249">
        <v>18.84</v>
      </c>
      <c r="I93" s="1249">
        <v>17.760000000000002</v>
      </c>
      <c r="J93" s="609"/>
      <c r="K93" s="609"/>
    </row>
    <row r="94" spans="3:11" ht="16.8" hidden="1">
      <c r="C94" s="1273"/>
      <c r="D94" s="1323"/>
      <c r="E94" s="1323"/>
      <c r="F94" s="1323"/>
      <c r="G94" s="1267"/>
      <c r="H94" s="1252"/>
      <c r="I94" s="1252"/>
      <c r="J94" s="609"/>
      <c r="K94" s="609"/>
    </row>
    <row r="95" spans="3:11" ht="16.8" hidden="1">
      <c r="C95" s="1271">
        <v>2014</v>
      </c>
      <c r="D95" s="1323"/>
      <c r="E95" s="1323"/>
      <c r="F95" s="1323"/>
      <c r="G95" s="1267"/>
      <c r="H95" s="1252"/>
      <c r="I95" s="1252"/>
      <c r="J95" s="609"/>
      <c r="K95" s="609"/>
    </row>
    <row r="96" spans="3:11" ht="16.8" hidden="1">
      <c r="C96" s="1273" t="s">
        <v>345</v>
      </c>
      <c r="D96" s="1323" t="s">
        <v>1244</v>
      </c>
      <c r="E96" s="1274">
        <v>14.09</v>
      </c>
      <c r="F96" s="1274">
        <v>9.3000000000000007</v>
      </c>
      <c r="G96" s="1267" t="s">
        <v>1301</v>
      </c>
      <c r="H96" s="1249">
        <v>18.88</v>
      </c>
      <c r="I96" s="1249">
        <v>17.739999999999998</v>
      </c>
      <c r="J96" s="609"/>
      <c r="K96" s="609"/>
    </row>
    <row r="97" spans="2:11" ht="16.8" hidden="1">
      <c r="C97" s="1273" t="s">
        <v>1278</v>
      </c>
      <c r="D97" s="1323" t="s">
        <v>1244</v>
      </c>
      <c r="E97" s="1274">
        <v>14.08</v>
      </c>
      <c r="F97" s="1274">
        <v>9.32</v>
      </c>
      <c r="G97" s="1267" t="s">
        <v>1301</v>
      </c>
      <c r="H97" s="1249">
        <v>18.88</v>
      </c>
      <c r="I97" s="1249">
        <v>17.73</v>
      </c>
      <c r="J97" s="609"/>
      <c r="K97" s="609"/>
    </row>
    <row r="98" spans="2:11" ht="16.8" hidden="1">
      <c r="C98" s="1273" t="s">
        <v>335</v>
      </c>
      <c r="D98" s="1323" t="s">
        <v>1244</v>
      </c>
      <c r="E98" s="1274">
        <v>14.24</v>
      </c>
      <c r="F98" s="1274">
        <v>9.27</v>
      </c>
      <c r="G98" s="1267" t="s">
        <v>1301</v>
      </c>
      <c r="H98" s="1249">
        <v>18.88</v>
      </c>
      <c r="I98" s="1249">
        <v>17.73</v>
      </c>
      <c r="J98" s="609"/>
      <c r="K98" s="609"/>
    </row>
    <row r="99" spans="2:11" ht="16.8" hidden="1">
      <c r="C99" s="1273" t="s">
        <v>336</v>
      </c>
      <c r="D99" s="1323" t="s">
        <v>1244</v>
      </c>
      <c r="E99" s="1274">
        <v>14.22</v>
      </c>
      <c r="F99" s="1274">
        <v>9.1199999999999992</v>
      </c>
      <c r="G99" s="1267" t="s">
        <v>1301</v>
      </c>
      <c r="H99" s="1249">
        <v>18.88</v>
      </c>
      <c r="I99" s="1249">
        <v>17.73</v>
      </c>
      <c r="J99" s="609"/>
      <c r="K99" s="609"/>
    </row>
    <row r="100" spans="2:11" ht="16.8" hidden="1">
      <c r="C100" s="1273" t="s">
        <v>337</v>
      </c>
      <c r="D100" s="1323" t="s">
        <v>1244</v>
      </c>
      <c r="E100" s="1274">
        <v>14.39</v>
      </c>
      <c r="F100" s="1274">
        <v>9.25</v>
      </c>
      <c r="G100" s="1267" t="s">
        <v>1301</v>
      </c>
      <c r="H100" s="1249">
        <v>18.87</v>
      </c>
      <c r="I100" s="1249">
        <v>17.739999999999998</v>
      </c>
      <c r="J100" s="609"/>
      <c r="K100" s="609"/>
    </row>
    <row r="101" spans="2:11" ht="16.8" hidden="1">
      <c r="C101" s="1273" t="s">
        <v>338</v>
      </c>
      <c r="D101" s="1323" t="s">
        <v>1244</v>
      </c>
      <c r="E101" s="1274">
        <v>14.44</v>
      </c>
      <c r="F101" s="1274">
        <v>9.33</v>
      </c>
      <c r="G101" s="1267" t="s">
        <v>1301</v>
      </c>
      <c r="H101" s="1249">
        <v>19</v>
      </c>
      <c r="I101" s="1249">
        <v>18</v>
      </c>
      <c r="J101" s="609"/>
      <c r="K101" s="609"/>
    </row>
    <row r="102" spans="2:11" ht="16.8" hidden="1">
      <c r="C102" s="1273" t="s">
        <v>339</v>
      </c>
      <c r="D102" s="1323" t="s">
        <v>1244</v>
      </c>
      <c r="E102" s="1274">
        <v>14.33</v>
      </c>
      <c r="F102" s="1274">
        <v>9.4499999999999993</v>
      </c>
      <c r="G102" s="1253" t="s">
        <v>1301</v>
      </c>
      <c r="H102" s="1249">
        <v>19</v>
      </c>
      <c r="I102" s="1249">
        <v>18</v>
      </c>
      <c r="J102" s="609"/>
      <c r="K102" s="609"/>
    </row>
    <row r="103" spans="2:11" ht="16.8" hidden="1">
      <c r="C103" s="1273" t="s">
        <v>340</v>
      </c>
      <c r="D103" s="1323" t="s">
        <v>1244</v>
      </c>
      <c r="E103" s="1274">
        <v>14.28</v>
      </c>
      <c r="F103" s="1274">
        <v>9.4499999999999993</v>
      </c>
      <c r="G103" s="1253" t="s">
        <v>1301</v>
      </c>
      <c r="H103" s="1249">
        <v>19</v>
      </c>
      <c r="I103" s="1249">
        <v>18</v>
      </c>
      <c r="J103" s="609"/>
      <c r="K103" s="609"/>
    </row>
    <row r="104" spans="2:11" ht="16.8" hidden="1">
      <c r="C104" s="1273" t="s">
        <v>341</v>
      </c>
      <c r="D104" s="1323" t="s">
        <v>1244</v>
      </c>
      <c r="E104" s="1274">
        <v>14.45</v>
      </c>
      <c r="F104" s="1274">
        <v>9.57</v>
      </c>
      <c r="G104" s="1253" t="s">
        <v>1301</v>
      </c>
      <c r="H104" s="1249">
        <v>19</v>
      </c>
      <c r="I104" s="1249">
        <v>18</v>
      </c>
      <c r="J104" s="609"/>
      <c r="K104" s="609"/>
    </row>
    <row r="105" spans="2:11" ht="16.8" hidden="1">
      <c r="C105" s="1273" t="s">
        <v>342</v>
      </c>
      <c r="D105" s="1323" t="s">
        <v>1244</v>
      </c>
      <c r="E105" s="1274">
        <v>14.36</v>
      </c>
      <c r="F105" s="1274">
        <v>9.9</v>
      </c>
      <c r="G105" s="1253" t="s">
        <v>1301</v>
      </c>
      <c r="H105" s="1249">
        <v>19</v>
      </c>
      <c r="I105" s="1249">
        <v>18</v>
      </c>
      <c r="J105" s="609"/>
      <c r="K105" s="609"/>
    </row>
    <row r="106" spans="2:11" ht="16.8" hidden="1">
      <c r="C106" s="1273" t="s">
        <v>343</v>
      </c>
      <c r="D106" s="1323" t="s">
        <v>1244</v>
      </c>
      <c r="E106" s="1274">
        <v>14.26</v>
      </c>
      <c r="F106" s="1274">
        <v>9.9700000000000006</v>
      </c>
      <c r="G106" s="1253" t="s">
        <v>1301</v>
      </c>
      <c r="H106" s="1254">
        <v>19</v>
      </c>
      <c r="I106" s="1249">
        <v>18</v>
      </c>
      <c r="J106" s="609"/>
      <c r="K106" s="609"/>
    </row>
    <row r="107" spans="2:11" ht="16.8" hidden="1">
      <c r="C107" s="1273" t="s">
        <v>344</v>
      </c>
      <c r="D107" s="1323" t="s">
        <v>1244</v>
      </c>
      <c r="E107" s="1274">
        <v>14.19</v>
      </c>
      <c r="F107" s="1274">
        <v>9.68</v>
      </c>
      <c r="G107" s="1253" t="s">
        <v>1301</v>
      </c>
      <c r="H107" s="1254">
        <v>19</v>
      </c>
      <c r="I107" s="1249">
        <v>18</v>
      </c>
      <c r="J107" s="609"/>
      <c r="K107" s="609"/>
    </row>
    <row r="108" spans="2:11" ht="16.8" hidden="1">
      <c r="C108" s="1273"/>
      <c r="D108" s="1323"/>
      <c r="E108" s="1274"/>
      <c r="F108" s="1274"/>
      <c r="G108" s="1253"/>
      <c r="H108" s="1249"/>
      <c r="I108" s="1249"/>
      <c r="J108" s="609"/>
      <c r="K108" s="609"/>
    </row>
    <row r="109" spans="2:11" ht="17.399999999999999" hidden="1" thickTop="1">
      <c r="B109" s="907"/>
      <c r="C109" s="1271">
        <v>2015</v>
      </c>
      <c r="D109" s="1323"/>
      <c r="E109" s="1274"/>
      <c r="F109" s="1274"/>
      <c r="G109" s="1253"/>
      <c r="H109" s="1249"/>
      <c r="I109" s="1249"/>
      <c r="J109" s="609"/>
      <c r="K109" s="609"/>
    </row>
    <row r="110" spans="2:11" ht="16.8" hidden="1">
      <c r="B110" s="908"/>
      <c r="C110" s="1273" t="s">
        <v>345</v>
      </c>
      <c r="D110" s="1323" t="s">
        <v>1244</v>
      </c>
      <c r="E110" s="1274">
        <v>14.16</v>
      </c>
      <c r="F110" s="1274">
        <v>9.66</v>
      </c>
      <c r="G110" s="1253" t="s">
        <v>1301</v>
      </c>
      <c r="H110" s="1249">
        <v>19</v>
      </c>
      <c r="I110" s="1249">
        <v>18</v>
      </c>
      <c r="J110" s="609"/>
      <c r="K110" s="609"/>
    </row>
    <row r="111" spans="2:11" ht="16.8" hidden="1">
      <c r="B111" s="908"/>
      <c r="C111" s="1273" t="s">
        <v>334</v>
      </c>
      <c r="D111" s="1323" t="s">
        <v>1320</v>
      </c>
      <c r="E111" s="1274">
        <v>14</v>
      </c>
      <c r="F111" s="1274">
        <v>9.73</v>
      </c>
      <c r="G111" s="1253"/>
      <c r="H111" s="1249"/>
      <c r="I111" s="1249"/>
      <c r="J111" s="609"/>
      <c r="K111" s="609"/>
    </row>
    <row r="112" spans="2:11" ht="16.8" hidden="1">
      <c r="B112" s="908"/>
      <c r="C112" s="1273" t="s">
        <v>335</v>
      </c>
      <c r="D112" s="1323" t="s">
        <v>1320</v>
      </c>
      <c r="E112" s="1274">
        <v>13.24</v>
      </c>
      <c r="F112" s="1274">
        <v>8.75</v>
      </c>
      <c r="G112" s="1253"/>
      <c r="H112" s="1249"/>
      <c r="I112" s="1249"/>
      <c r="J112" s="609"/>
      <c r="K112" s="609"/>
    </row>
    <row r="113" spans="2:11" ht="17.399999999999999" hidden="1" thickBot="1">
      <c r="B113" s="909"/>
      <c r="C113" s="1273" t="s">
        <v>336</v>
      </c>
      <c r="D113" s="1323" t="s">
        <v>1323</v>
      </c>
      <c r="E113" s="1274">
        <v>12.71</v>
      </c>
      <c r="F113" s="1274">
        <v>8.84</v>
      </c>
      <c r="G113" s="1253"/>
      <c r="H113" s="1249"/>
      <c r="I113" s="1249"/>
      <c r="J113" s="609"/>
      <c r="K113" s="609"/>
    </row>
    <row r="114" spans="2:11" ht="16.8" hidden="1">
      <c r="C114" s="1273" t="s">
        <v>337</v>
      </c>
      <c r="D114" s="1323" t="s">
        <v>1325</v>
      </c>
      <c r="E114" s="1274">
        <v>12.74</v>
      </c>
      <c r="F114" s="1274">
        <v>8.7899999999999991</v>
      </c>
      <c r="G114" s="1253"/>
      <c r="H114" s="1249"/>
      <c r="I114" s="1249"/>
      <c r="J114" s="609"/>
      <c r="K114" s="609"/>
    </row>
    <row r="115" spans="2:11" ht="16.8" hidden="1">
      <c r="C115" s="1273" t="s">
        <v>338</v>
      </c>
      <c r="D115" s="1323" t="s">
        <v>1325</v>
      </c>
      <c r="E115" s="1274">
        <v>11.94</v>
      </c>
      <c r="F115" s="1274">
        <v>8.42</v>
      </c>
      <c r="G115" s="1253"/>
      <c r="H115" s="1249"/>
      <c r="I115" s="1249"/>
      <c r="J115" s="609"/>
      <c r="K115" s="609"/>
    </row>
    <row r="116" spans="2:11" ht="16.8" hidden="1">
      <c r="C116" s="1273" t="s">
        <v>339</v>
      </c>
      <c r="D116" s="1323" t="s">
        <v>1325</v>
      </c>
      <c r="E116" s="1274">
        <v>11.86</v>
      </c>
      <c r="F116" s="1274">
        <v>8.56</v>
      </c>
      <c r="G116" s="1253"/>
      <c r="H116" s="1249"/>
      <c r="I116" s="1249"/>
      <c r="J116" s="609"/>
      <c r="K116" s="609"/>
    </row>
    <row r="117" spans="2:11" ht="16.8" hidden="1">
      <c r="C117" s="1273" t="s">
        <v>340</v>
      </c>
      <c r="D117" s="1323" t="s">
        <v>1327</v>
      </c>
      <c r="E117" s="1274">
        <v>11.96</v>
      </c>
      <c r="F117" s="1274">
        <v>8.51</v>
      </c>
      <c r="G117" s="1253"/>
      <c r="H117" s="1249"/>
      <c r="I117" s="1249"/>
      <c r="J117" s="609"/>
      <c r="K117" s="609"/>
    </row>
    <row r="118" spans="2:11" ht="16.8" hidden="1">
      <c r="C118" s="1273" t="s">
        <v>341</v>
      </c>
      <c r="D118" s="1323" t="s">
        <v>1329</v>
      </c>
      <c r="E118" s="1274">
        <v>11.81</v>
      </c>
      <c r="F118" s="1274">
        <v>8.4700000000000006</v>
      </c>
      <c r="G118" s="1253"/>
      <c r="H118" s="1249"/>
      <c r="I118" s="1249"/>
      <c r="J118" s="609"/>
      <c r="K118" s="609"/>
    </row>
    <row r="119" spans="2:11" ht="16.8" hidden="1">
      <c r="C119" s="1273" t="s">
        <v>342</v>
      </c>
      <c r="D119" s="1323" t="s">
        <v>867</v>
      </c>
      <c r="E119" s="1274">
        <v>10.98</v>
      </c>
      <c r="F119" s="1274">
        <v>7.28</v>
      </c>
      <c r="G119" s="1253"/>
      <c r="H119" s="1249"/>
      <c r="I119" s="1249"/>
      <c r="J119" s="609"/>
      <c r="K119" s="609"/>
    </row>
    <row r="120" spans="2:11" ht="17.399999999999999" hidden="1" thickBot="1">
      <c r="C120" s="1274" t="s">
        <v>343</v>
      </c>
      <c r="D120" s="1323" t="s">
        <v>1332</v>
      </c>
      <c r="E120" s="1274">
        <v>12.2</v>
      </c>
      <c r="F120" s="1274">
        <v>7.67</v>
      </c>
      <c r="G120" s="1320"/>
      <c r="H120" s="1255"/>
      <c r="I120" s="1255"/>
      <c r="J120" s="609"/>
      <c r="K120" s="609"/>
    </row>
    <row r="121" spans="2:11" ht="16.8" hidden="1">
      <c r="C121" s="1273" t="s">
        <v>344</v>
      </c>
      <c r="D121" s="1323" t="s">
        <v>1334</v>
      </c>
      <c r="E121" s="1274">
        <v>11.99</v>
      </c>
      <c r="F121" s="1274">
        <v>7.57</v>
      </c>
      <c r="G121" s="1253"/>
      <c r="H121" s="1254"/>
      <c r="I121" s="1249"/>
      <c r="J121" s="609"/>
      <c r="K121" s="609"/>
    </row>
    <row r="122" spans="2:11" ht="16.8" hidden="1">
      <c r="C122" s="1273"/>
      <c r="D122" s="1323"/>
      <c r="E122" s="1274"/>
      <c r="F122" s="1274"/>
      <c r="G122" s="1256"/>
      <c r="H122" s="1254"/>
      <c r="I122" s="1254"/>
      <c r="J122" s="609"/>
      <c r="K122" s="609"/>
    </row>
    <row r="123" spans="2:11" ht="16.8" hidden="1">
      <c r="C123" s="1271">
        <v>2016</v>
      </c>
      <c r="D123" s="1323"/>
      <c r="E123" s="1274"/>
      <c r="F123" s="1274"/>
      <c r="G123" s="1256"/>
      <c r="H123" s="1254"/>
      <c r="I123" s="1254"/>
      <c r="J123" s="609"/>
      <c r="K123" s="609"/>
    </row>
    <row r="124" spans="2:11" ht="16.8" hidden="1">
      <c r="C124" s="1273" t="s">
        <v>345</v>
      </c>
      <c r="D124" s="1323" t="s">
        <v>1335</v>
      </c>
      <c r="E124" s="1274">
        <v>12.08</v>
      </c>
      <c r="F124" s="1274">
        <v>7.38</v>
      </c>
      <c r="G124" s="1256"/>
      <c r="H124" s="1254"/>
      <c r="I124" s="1254"/>
      <c r="J124" s="609"/>
      <c r="K124" s="609"/>
    </row>
    <row r="125" spans="2:11" ht="16.8" hidden="1">
      <c r="C125" s="1273" t="s">
        <v>334</v>
      </c>
      <c r="D125" s="1323" t="s">
        <v>1336</v>
      </c>
      <c r="E125" s="1274">
        <v>11.48</v>
      </c>
      <c r="F125" s="1274">
        <v>7.29</v>
      </c>
      <c r="G125" s="1256"/>
      <c r="H125" s="1254"/>
      <c r="I125" s="1254"/>
      <c r="J125" s="609"/>
      <c r="K125" s="609"/>
    </row>
    <row r="126" spans="2:11" ht="16.8" hidden="1">
      <c r="C126" s="1273" t="s">
        <v>335</v>
      </c>
      <c r="D126" s="1323" t="s">
        <v>1336</v>
      </c>
      <c r="E126" s="1274">
        <v>11.44</v>
      </c>
      <c r="F126" s="1274">
        <v>7.16</v>
      </c>
      <c r="G126" s="1256"/>
      <c r="H126" s="1254"/>
      <c r="I126" s="1254"/>
      <c r="J126" s="609"/>
      <c r="K126" s="609"/>
    </row>
    <row r="127" spans="2:11" ht="16.8" hidden="1">
      <c r="C127" s="1273" t="s">
        <v>336</v>
      </c>
      <c r="D127" s="1323" t="s">
        <v>1336</v>
      </c>
      <c r="E127" s="1274">
        <v>11.5</v>
      </c>
      <c r="F127" s="1274">
        <v>7.2</v>
      </c>
      <c r="G127" s="1256"/>
      <c r="H127" s="1254"/>
      <c r="I127" s="1254"/>
      <c r="J127" s="609"/>
      <c r="K127" s="609"/>
    </row>
    <row r="128" spans="2:11" ht="16.8" hidden="1">
      <c r="C128" s="1273" t="s">
        <v>337</v>
      </c>
      <c r="D128" s="1323" t="s">
        <v>867</v>
      </c>
      <c r="E128" s="1274">
        <v>11.43</v>
      </c>
      <c r="F128" s="1274">
        <v>7.35</v>
      </c>
      <c r="G128" s="1256"/>
      <c r="H128" s="1254"/>
      <c r="I128" s="1254"/>
      <c r="J128" s="609"/>
      <c r="K128" s="609"/>
    </row>
    <row r="129" spans="3:11" ht="16.8" hidden="1">
      <c r="C129" s="1273" t="s">
        <v>338</v>
      </c>
      <c r="D129" s="1323" t="s">
        <v>867</v>
      </c>
      <c r="E129" s="1274">
        <v>11.4</v>
      </c>
      <c r="F129" s="1274">
        <v>7.48</v>
      </c>
      <c r="G129" s="1256"/>
      <c r="H129" s="1254"/>
      <c r="I129" s="1254"/>
      <c r="J129" s="609"/>
      <c r="K129" s="609"/>
    </row>
    <row r="130" spans="3:11" ht="16.8" hidden="1">
      <c r="C130" s="1273" t="s">
        <v>339</v>
      </c>
      <c r="D130" s="1323" t="s">
        <v>867</v>
      </c>
      <c r="E130" s="1274">
        <v>10.69</v>
      </c>
      <c r="F130" s="1274">
        <v>6.79</v>
      </c>
      <c r="G130" s="1256"/>
      <c r="H130" s="1254"/>
      <c r="I130" s="1254"/>
      <c r="J130" s="609"/>
      <c r="K130" s="609"/>
    </row>
    <row r="131" spans="3:11" ht="16.8" hidden="1">
      <c r="C131" s="1273" t="s">
        <v>340</v>
      </c>
      <c r="D131" s="1323" t="s">
        <v>867</v>
      </c>
      <c r="E131" s="1274">
        <v>10.67</v>
      </c>
      <c r="F131" s="1274">
        <v>6.84</v>
      </c>
      <c r="G131" s="1256"/>
      <c r="H131" s="1254"/>
      <c r="I131" s="1254"/>
      <c r="J131" s="609"/>
      <c r="K131" s="609"/>
    </row>
    <row r="132" spans="3:11" ht="16.8" hidden="1">
      <c r="C132" s="1273" t="s">
        <v>341</v>
      </c>
      <c r="D132" s="1323" t="s">
        <v>867</v>
      </c>
      <c r="E132" s="1274">
        <v>10.66</v>
      </c>
      <c r="F132" s="1274">
        <v>6.95</v>
      </c>
      <c r="G132" s="1256"/>
      <c r="H132" s="1254"/>
      <c r="I132" s="1254"/>
      <c r="J132" s="609"/>
      <c r="K132" s="609"/>
    </row>
    <row r="133" spans="3:11" ht="16.8" hidden="1">
      <c r="C133" s="1273" t="s">
        <v>342</v>
      </c>
      <c r="D133" s="1323" t="s">
        <v>867</v>
      </c>
      <c r="E133" s="1274">
        <v>10.7</v>
      </c>
      <c r="F133" s="1274">
        <v>6.93</v>
      </c>
      <c r="G133" s="1256"/>
      <c r="H133" s="1254"/>
      <c r="I133" s="1254"/>
      <c r="J133" s="609"/>
      <c r="K133" s="609"/>
    </row>
    <row r="134" spans="3:11" ht="16.8" hidden="1">
      <c r="C134" s="1273" t="s">
        <v>343</v>
      </c>
      <c r="D134" s="1323" t="s">
        <v>867</v>
      </c>
      <c r="E134" s="1274">
        <v>10.69</v>
      </c>
      <c r="F134" s="1274">
        <v>6.99</v>
      </c>
      <c r="G134" s="1256"/>
      <c r="H134" s="1254"/>
      <c r="I134" s="1254"/>
      <c r="J134" s="609"/>
      <c r="K134" s="609"/>
    </row>
    <row r="135" spans="3:11" ht="16.8"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8">
      <c r="C137" s="1271">
        <v>2017</v>
      </c>
      <c r="D137" s="1323"/>
      <c r="E137" s="1274"/>
      <c r="F137" s="1274"/>
      <c r="G137" s="1256"/>
      <c r="H137" s="1254"/>
      <c r="I137" s="1254"/>
      <c r="J137" s="609"/>
      <c r="K137" s="609"/>
    </row>
    <row r="138" spans="3:11" ht="16.8">
      <c r="C138" s="1273" t="s">
        <v>345</v>
      </c>
      <c r="D138" s="1323" t="s">
        <v>867</v>
      </c>
      <c r="E138" s="1274">
        <v>10.61</v>
      </c>
      <c r="F138" s="1274">
        <v>6.68</v>
      </c>
      <c r="G138" s="1256"/>
      <c r="H138" s="1254"/>
      <c r="I138" s="1254"/>
      <c r="J138" s="609"/>
      <c r="K138" s="609"/>
    </row>
    <row r="139" spans="3:11" ht="16.8">
      <c r="C139" s="1273" t="s">
        <v>334</v>
      </c>
      <c r="D139" s="1323" t="s">
        <v>867</v>
      </c>
      <c r="E139" s="1274">
        <v>10.06</v>
      </c>
      <c r="F139" s="1274">
        <v>6.52</v>
      </c>
      <c r="G139" s="1256"/>
      <c r="H139" s="1254"/>
      <c r="I139" s="1254"/>
      <c r="J139" s="609"/>
      <c r="K139" s="609"/>
    </row>
    <row r="140" spans="3:11" ht="16.8">
      <c r="C140" s="1273" t="s">
        <v>335</v>
      </c>
      <c r="D140" s="1323" t="s">
        <v>867</v>
      </c>
      <c r="E140" s="1274">
        <v>9.1199999999999992</v>
      </c>
      <c r="F140" s="1274">
        <v>7.02</v>
      </c>
      <c r="G140" s="1256"/>
      <c r="H140" s="1254"/>
      <c r="I140" s="1254"/>
      <c r="J140" s="609"/>
      <c r="K140" s="609"/>
    </row>
    <row r="141" spans="3:11" ht="16.8">
      <c r="C141" s="1273" t="s">
        <v>336</v>
      </c>
      <c r="D141" s="1323" t="s">
        <v>867</v>
      </c>
      <c r="E141" s="1274">
        <v>9.25</v>
      </c>
      <c r="F141" s="1274">
        <v>7.02</v>
      </c>
      <c r="G141" s="1256"/>
      <c r="H141" s="1254"/>
      <c r="I141" s="1254"/>
      <c r="J141" s="609"/>
      <c r="K141" s="609"/>
    </row>
    <row r="142" spans="3:11" ht="16.8">
      <c r="C142" s="1273" t="s">
        <v>337</v>
      </c>
      <c r="D142" s="1323" t="s">
        <v>867</v>
      </c>
      <c r="E142" s="1274">
        <v>9.17</v>
      </c>
      <c r="F142" s="1274">
        <v>7.03</v>
      </c>
      <c r="G142" s="1256"/>
      <c r="H142" s="1254"/>
      <c r="I142" s="1254"/>
      <c r="J142" s="609"/>
      <c r="K142" s="609"/>
    </row>
    <row r="143" spans="3:11" ht="16.8">
      <c r="C143" s="1273" t="s">
        <v>338</v>
      </c>
      <c r="D143" s="1323" t="s">
        <v>867</v>
      </c>
      <c r="E143" s="1274">
        <v>9.01</v>
      </c>
      <c r="F143" s="1274">
        <v>7.05</v>
      </c>
      <c r="G143" s="1256"/>
      <c r="H143" s="1254"/>
      <c r="I143" s="1254"/>
      <c r="J143" s="609"/>
      <c r="K143" s="609"/>
    </row>
    <row r="144" spans="3:11" ht="16.8">
      <c r="C144" s="1273" t="s">
        <v>339</v>
      </c>
      <c r="D144" s="1323" t="s">
        <v>867</v>
      </c>
      <c r="E144" s="1274">
        <v>8.94</v>
      </c>
      <c r="F144" s="1274">
        <v>7.05</v>
      </c>
      <c r="G144" s="1256"/>
      <c r="H144" s="1254"/>
      <c r="I144" s="1254"/>
      <c r="J144" s="609"/>
      <c r="K144" s="609"/>
    </row>
    <row r="145" spans="3:11" ht="16.8">
      <c r="C145" s="1273" t="s">
        <v>340</v>
      </c>
      <c r="D145" s="1323" t="s">
        <v>867</v>
      </c>
      <c r="E145" s="1274">
        <v>8.8800000000000008</v>
      </c>
      <c r="F145" s="1274">
        <v>6.95</v>
      </c>
      <c r="G145" s="1256"/>
      <c r="H145" s="1254"/>
      <c r="I145" s="1254"/>
      <c r="J145" s="609"/>
      <c r="K145" s="609"/>
    </row>
    <row r="146" spans="3:11" ht="16.8">
      <c r="C146" s="1273" t="s">
        <v>341</v>
      </c>
      <c r="D146" s="1323" t="s">
        <v>1756</v>
      </c>
      <c r="E146" s="1274">
        <v>8.86</v>
      </c>
      <c r="F146" s="1274">
        <v>7.01</v>
      </c>
      <c r="G146" s="1256"/>
      <c r="H146" s="1254"/>
      <c r="I146" s="1254"/>
      <c r="J146" s="609"/>
      <c r="K146" s="609"/>
    </row>
    <row r="147" spans="3:11" ht="16.8">
      <c r="C147" s="1273" t="s">
        <v>342</v>
      </c>
      <c r="D147" s="1323" t="s">
        <v>1756</v>
      </c>
      <c r="E147" s="1274">
        <v>9.66</v>
      </c>
      <c r="F147" s="1274">
        <v>7.06</v>
      </c>
      <c r="G147" s="1256"/>
      <c r="H147" s="1254"/>
      <c r="I147" s="1254"/>
      <c r="J147" s="609"/>
      <c r="K147" s="609"/>
    </row>
    <row r="148" spans="3:11" ht="16.8">
      <c r="C148" s="1273" t="s">
        <v>343</v>
      </c>
      <c r="D148" s="1323" t="s">
        <v>1756</v>
      </c>
      <c r="E148" s="1274">
        <v>9.66</v>
      </c>
      <c r="F148" s="1274">
        <v>7.03</v>
      </c>
      <c r="G148" s="1256"/>
      <c r="H148" s="1254"/>
      <c r="I148" s="1254"/>
      <c r="J148" s="609"/>
      <c r="K148" s="609"/>
    </row>
    <row r="149" spans="3:11" ht="16.8">
      <c r="C149" s="1273" t="s">
        <v>344</v>
      </c>
      <c r="D149" s="1323" t="s">
        <v>1756</v>
      </c>
      <c r="E149" s="1274">
        <v>9.39</v>
      </c>
      <c r="F149" s="1274">
        <v>7</v>
      </c>
      <c r="G149" s="1256"/>
      <c r="H149" s="1254"/>
      <c r="I149" s="1254"/>
      <c r="J149" s="609"/>
      <c r="K149" s="609"/>
    </row>
    <row r="150" spans="3:11" ht="16.8">
      <c r="C150" s="1273"/>
      <c r="D150" s="1323"/>
      <c r="E150" s="1274"/>
      <c r="F150" s="1274"/>
      <c r="G150" s="1256"/>
      <c r="H150" s="1254"/>
      <c r="I150" s="1254"/>
      <c r="J150" s="609"/>
      <c r="K150" s="609"/>
    </row>
    <row r="151" spans="3:11" ht="16.8">
      <c r="C151" s="1275">
        <v>2018</v>
      </c>
      <c r="D151" s="1323"/>
      <c r="E151" s="1274"/>
      <c r="F151" s="1274"/>
      <c r="G151" s="1256"/>
      <c r="H151" s="1254"/>
      <c r="I151" s="1254"/>
      <c r="J151" s="609"/>
      <c r="K151" s="609"/>
    </row>
    <row r="152" spans="3:11" ht="16.8">
      <c r="C152" s="1276" t="s">
        <v>345</v>
      </c>
      <c r="D152" s="1323" t="s">
        <v>1756</v>
      </c>
      <c r="E152" s="1274">
        <v>9.33</v>
      </c>
      <c r="F152" s="1274">
        <v>6.99</v>
      </c>
      <c r="G152" s="1256"/>
      <c r="H152" s="1254"/>
      <c r="I152" s="1254"/>
      <c r="J152" s="609"/>
      <c r="K152" s="609"/>
    </row>
    <row r="153" spans="3:11" ht="16.8">
      <c r="C153" s="1276" t="s">
        <v>334</v>
      </c>
      <c r="D153" s="1323" t="s">
        <v>1756</v>
      </c>
      <c r="E153" s="1274">
        <v>9.57</v>
      </c>
      <c r="F153" s="1274">
        <v>6.93</v>
      </c>
      <c r="G153" s="1256"/>
      <c r="H153" s="1254"/>
      <c r="I153" s="1254"/>
      <c r="J153" s="609"/>
      <c r="K153" s="609"/>
    </row>
    <row r="154" spans="3:11" ht="16.8">
      <c r="C154" s="1276" t="s">
        <v>335</v>
      </c>
      <c r="D154" s="1323" t="s">
        <v>1756</v>
      </c>
      <c r="E154" s="1274">
        <v>9.64</v>
      </c>
      <c r="F154" s="1274">
        <v>6.98</v>
      </c>
      <c r="G154" s="1256"/>
      <c r="H154" s="1254"/>
      <c r="I154" s="1254"/>
      <c r="J154" s="609"/>
      <c r="K154" s="609"/>
    </row>
    <row r="155" spans="3:11" ht="16.8">
      <c r="C155" s="1276" t="s">
        <v>336</v>
      </c>
      <c r="D155" s="1323" t="s">
        <v>867</v>
      </c>
      <c r="E155" s="1274">
        <v>9.32</v>
      </c>
      <c r="F155" s="1274">
        <v>7.08</v>
      </c>
      <c r="G155" s="1256"/>
      <c r="H155" s="1254"/>
      <c r="I155" s="1254"/>
      <c r="J155" s="609"/>
      <c r="K155" s="609"/>
    </row>
    <row r="156" spans="3:11" ht="16.8">
      <c r="C156" s="1276" t="s">
        <v>337</v>
      </c>
      <c r="D156" s="1323" t="s">
        <v>867</v>
      </c>
      <c r="E156" s="1274">
        <v>9.2799999999999994</v>
      </c>
      <c r="F156" s="1274">
        <v>7.09</v>
      </c>
      <c r="G156" s="1256"/>
      <c r="H156" s="1254"/>
      <c r="I156" s="1254"/>
      <c r="J156" s="609"/>
      <c r="K156" s="609"/>
    </row>
    <row r="157" spans="3:11" ht="16.8">
      <c r="C157" s="1276" t="s">
        <v>338</v>
      </c>
      <c r="D157" s="1323" t="s">
        <v>867</v>
      </c>
      <c r="E157" s="1274">
        <v>9.32</v>
      </c>
      <c r="F157" s="1274">
        <v>7.14</v>
      </c>
      <c r="G157" s="1256"/>
      <c r="H157" s="1254"/>
      <c r="I157" s="1254"/>
      <c r="J157" s="609"/>
      <c r="K157" s="609"/>
    </row>
    <row r="158" spans="3:11" ht="16.8">
      <c r="C158" s="1276" t="s">
        <v>339</v>
      </c>
      <c r="D158" s="1323" t="s">
        <v>867</v>
      </c>
      <c r="E158" s="1274">
        <v>9.75</v>
      </c>
      <c r="F158" s="1274">
        <v>6.97</v>
      </c>
      <c r="G158" s="1256"/>
      <c r="H158" s="1254"/>
      <c r="I158" s="1254"/>
      <c r="J158" s="609"/>
      <c r="K158" s="609"/>
    </row>
    <row r="159" spans="3:11" ht="16.8">
      <c r="C159" s="1276" t="s">
        <v>340</v>
      </c>
      <c r="D159" s="1323" t="s">
        <v>867</v>
      </c>
      <c r="E159" s="1274">
        <v>9.8699999999999992</v>
      </c>
      <c r="F159" s="1274">
        <v>7.1</v>
      </c>
      <c r="G159" s="1256"/>
      <c r="H159" s="1254"/>
      <c r="I159" s="1254"/>
      <c r="J159" s="609"/>
      <c r="K159" s="609"/>
    </row>
    <row r="160" spans="3:11" ht="16.8">
      <c r="C160" s="1276" t="s">
        <v>341</v>
      </c>
      <c r="D160" s="1323" t="s">
        <v>867</v>
      </c>
      <c r="E160" s="1274">
        <v>9.56</v>
      </c>
      <c r="F160" s="1274">
        <v>7.11</v>
      </c>
      <c r="G160" s="1256"/>
      <c r="H160" s="1254"/>
      <c r="I160" s="1254"/>
      <c r="J160" s="609"/>
      <c r="K160" s="609"/>
    </row>
    <row r="161" spans="3:11" ht="16.8">
      <c r="C161" s="1276" t="s">
        <v>342</v>
      </c>
      <c r="D161" s="1323" t="s">
        <v>867</v>
      </c>
      <c r="E161" s="1274">
        <v>9.4700000000000006</v>
      </c>
      <c r="F161" s="1274">
        <v>7.38</v>
      </c>
      <c r="G161" s="1256"/>
      <c r="H161" s="1254"/>
      <c r="I161" s="1254"/>
      <c r="J161" s="609"/>
      <c r="K161" s="609"/>
    </row>
    <row r="162" spans="3:11" ht="16.8">
      <c r="C162" s="1276" t="s">
        <v>343</v>
      </c>
      <c r="D162" s="1323" t="s">
        <v>867</v>
      </c>
      <c r="E162" s="1274">
        <v>9.49</v>
      </c>
      <c r="F162" s="1274">
        <v>7.38</v>
      </c>
      <c r="G162" s="1256"/>
      <c r="H162" s="1254"/>
      <c r="I162" s="1254"/>
      <c r="J162" s="609"/>
      <c r="K162" s="609"/>
    </row>
    <row r="163" spans="3:11" ht="16.8">
      <c r="C163" s="1276" t="s">
        <v>344</v>
      </c>
      <c r="D163" s="1323" t="s">
        <v>867</v>
      </c>
      <c r="E163" s="1274">
        <v>9.48</v>
      </c>
      <c r="F163" s="1274">
        <v>7.39</v>
      </c>
      <c r="G163" s="1256"/>
      <c r="H163" s="1254"/>
      <c r="I163" s="1254"/>
      <c r="J163" s="609"/>
      <c r="K163" s="609"/>
    </row>
    <row r="164" spans="3:11" ht="16.8">
      <c r="C164" s="1276"/>
      <c r="D164" s="1323"/>
      <c r="E164" s="1274"/>
      <c r="F164" s="1274"/>
      <c r="G164" s="1256"/>
      <c r="H164" s="1254"/>
      <c r="I164" s="1254"/>
      <c r="J164" s="609"/>
      <c r="K164" s="609"/>
    </row>
    <row r="165" spans="3:11" ht="16.8">
      <c r="C165" s="1275">
        <v>2019</v>
      </c>
      <c r="D165" s="1323"/>
      <c r="E165" s="1274"/>
      <c r="F165" s="1274"/>
      <c r="G165" s="1256"/>
      <c r="H165" s="1254"/>
      <c r="I165" s="1254"/>
      <c r="J165" s="609"/>
      <c r="K165" s="609"/>
    </row>
    <row r="166" spans="3:11" ht="16.8">
      <c r="C166" s="1275" t="s">
        <v>345</v>
      </c>
      <c r="D166" s="1323" t="s">
        <v>867</v>
      </c>
      <c r="E166" s="1274">
        <v>9.4700000000000006</v>
      </c>
      <c r="F166" s="1274">
        <v>7.4</v>
      </c>
      <c r="G166" s="1256"/>
      <c r="H166" s="1254"/>
      <c r="I166" s="1254"/>
      <c r="J166" s="609"/>
      <c r="K166" s="609"/>
    </row>
    <row r="167" spans="3:11" ht="16.8">
      <c r="C167" s="1275" t="s">
        <v>334</v>
      </c>
      <c r="D167" s="1323" t="s">
        <v>867</v>
      </c>
      <c r="E167" s="1274">
        <v>9.23</v>
      </c>
      <c r="F167" s="1274">
        <v>7.3</v>
      </c>
      <c r="G167" s="1256"/>
      <c r="H167" s="1254"/>
      <c r="I167" s="1254"/>
      <c r="J167" s="609"/>
      <c r="K167" s="609"/>
    </row>
    <row r="168" spans="3:11" ht="16.8">
      <c r="C168" s="1275" t="s">
        <v>335</v>
      </c>
      <c r="D168" s="1323" t="s">
        <v>867</v>
      </c>
      <c r="E168" s="1274">
        <v>9.23</v>
      </c>
      <c r="F168" s="1274">
        <v>7.31</v>
      </c>
      <c r="G168" s="1256"/>
      <c r="H168" s="1254"/>
      <c r="I168" s="1254"/>
      <c r="J168" s="609"/>
      <c r="K168" s="609"/>
    </row>
    <row r="169" spans="3:11" ht="16.8">
      <c r="C169" s="1275" t="s">
        <v>336</v>
      </c>
      <c r="D169" s="1323" t="s">
        <v>867</v>
      </c>
      <c r="E169" s="1274">
        <v>9.3000000000000007</v>
      </c>
      <c r="F169" s="1274">
        <v>7.38</v>
      </c>
      <c r="G169" s="1256"/>
      <c r="H169" s="1254"/>
      <c r="I169" s="1254"/>
      <c r="J169" s="609"/>
      <c r="K169" s="609"/>
    </row>
    <row r="170" spans="3:11" ht="16.8">
      <c r="C170" s="1275" t="s">
        <v>337</v>
      </c>
      <c r="D170" s="1323" t="s">
        <v>1336</v>
      </c>
      <c r="E170" s="1274">
        <v>9.31</v>
      </c>
      <c r="F170" s="1274">
        <v>7.33</v>
      </c>
      <c r="G170" s="1256"/>
      <c r="H170" s="1254"/>
      <c r="I170" s="1254"/>
      <c r="J170" s="609"/>
      <c r="K170" s="609"/>
    </row>
    <row r="171" spans="3:11" ht="16.8">
      <c r="C171" s="1275" t="s">
        <v>338</v>
      </c>
      <c r="D171" s="1323" t="s">
        <v>1336</v>
      </c>
      <c r="E171" s="1274">
        <v>9.15</v>
      </c>
      <c r="F171" s="1274">
        <v>7.67</v>
      </c>
      <c r="G171" s="1256"/>
      <c r="H171" s="1254"/>
      <c r="I171" s="1254"/>
      <c r="J171" s="609"/>
      <c r="K171" s="609"/>
    </row>
    <row r="172" spans="3:11" ht="16.8">
      <c r="C172" s="1275" t="s">
        <v>339</v>
      </c>
      <c r="D172" s="1323" t="s">
        <v>946</v>
      </c>
      <c r="E172" s="1274">
        <v>9.5399999999999991</v>
      </c>
      <c r="F172" s="1274">
        <v>8.4</v>
      </c>
      <c r="G172" s="1256"/>
      <c r="H172" s="1254"/>
      <c r="I172" s="1254"/>
      <c r="J172" s="609"/>
      <c r="K172" s="609"/>
    </row>
    <row r="173" spans="3:11" ht="16.8">
      <c r="C173" s="1275" t="s">
        <v>340</v>
      </c>
      <c r="D173" s="1323" t="s">
        <v>946</v>
      </c>
      <c r="E173" s="1274">
        <v>14.37</v>
      </c>
      <c r="F173" s="1274">
        <v>18.43</v>
      </c>
      <c r="G173" s="1256"/>
      <c r="H173" s="1254"/>
      <c r="I173" s="1254"/>
      <c r="J173" s="609"/>
      <c r="K173" s="609"/>
    </row>
    <row r="174" spans="3:11" ht="17.399999999999999" thickBot="1">
      <c r="C174" s="1702" t="s">
        <v>341</v>
      </c>
      <c r="D174" s="1703" t="s">
        <v>946</v>
      </c>
      <c r="E174" s="1704">
        <v>14.64</v>
      </c>
      <c r="F174" s="1704">
        <v>19.809999999999999</v>
      </c>
      <c r="G174" s="1256"/>
      <c r="H174" s="1254"/>
      <c r="I174" s="1254"/>
      <c r="J174" s="609"/>
      <c r="K174" s="609"/>
    </row>
    <row r="175" spans="3:11" ht="21">
      <c r="C175" s="933" t="s">
        <v>1770</v>
      </c>
      <c r="D175" s="1402"/>
      <c r="E175" s="1254"/>
      <c r="F175" s="1254"/>
      <c r="G175" s="1256"/>
      <c r="H175" s="1254"/>
      <c r="I175" s="1254"/>
      <c r="J175" s="609"/>
      <c r="K175" s="609"/>
    </row>
    <row r="176" spans="3:11" ht="16.8">
      <c r="C176" s="1257" t="s">
        <v>998</v>
      </c>
      <c r="D176" s="1257"/>
      <c r="E176" s="1258"/>
      <c r="F176" s="1258"/>
      <c r="G176" s="1258"/>
      <c r="H176" s="1258"/>
      <c r="I176" s="1258"/>
      <c r="J176" s="609"/>
      <c r="K176" s="609"/>
    </row>
    <row r="177" spans="3:11" ht="15.75" customHeight="1">
      <c r="C177" s="1859" t="s">
        <v>1748</v>
      </c>
      <c r="D177" s="1859"/>
      <c r="E177" s="1859"/>
      <c r="F177" s="1859"/>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1854"/>
      <c r="D179" s="1854"/>
      <c r="E179" s="1854"/>
      <c r="F179" s="1854"/>
      <c r="G179" s="185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67" t="s">
        <v>1750</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1868" t="s">
        <v>1158</v>
      </c>
      <c r="C4" s="1867"/>
      <c r="D4" s="1867"/>
      <c r="E4" s="1869"/>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1741</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1761</v>
      </c>
      <c r="C286" s="1689" t="s">
        <v>1331</v>
      </c>
      <c r="D286" s="1417"/>
      <c r="E286" s="1423"/>
      <c r="F286" s="1313"/>
      <c r="G286" s="970"/>
      <c r="H286" s="970"/>
      <c r="I286" s="23"/>
      <c r="J286" s="23"/>
      <c r="K286" s="23"/>
    </row>
    <row r="287" spans="1:11" ht="19.5" customHeight="1">
      <c r="A287" s="1276" t="s">
        <v>334</v>
      </c>
      <c r="B287" s="1689" t="s">
        <v>1761</v>
      </c>
      <c r="C287" s="1689" t="s">
        <v>1331</v>
      </c>
      <c r="D287" s="1417"/>
      <c r="E287" s="1423"/>
      <c r="F287" s="1313"/>
      <c r="G287" s="970"/>
      <c r="H287" s="970"/>
      <c r="I287" s="23"/>
      <c r="J287" s="23"/>
      <c r="K287" s="23"/>
    </row>
    <row r="288" spans="1:11" ht="18.75" customHeight="1">
      <c r="A288" s="1276" t="s">
        <v>335</v>
      </c>
      <c r="B288" s="1689" t="s">
        <v>1761</v>
      </c>
      <c r="C288" s="1689" t="s">
        <v>1331</v>
      </c>
      <c r="D288" s="1417"/>
      <c r="E288" s="1423"/>
      <c r="F288" s="1313"/>
      <c r="G288" s="970"/>
      <c r="H288" s="970"/>
      <c r="I288" s="23"/>
      <c r="J288" s="23"/>
      <c r="K288" s="23"/>
    </row>
    <row r="289" spans="1:11" ht="18.75" customHeight="1">
      <c r="A289" s="1276" t="s">
        <v>336</v>
      </c>
      <c r="B289" s="1689" t="s">
        <v>1761</v>
      </c>
      <c r="C289" s="1689" t="s">
        <v>1331</v>
      </c>
      <c r="D289" s="1417"/>
      <c r="E289" s="1423"/>
      <c r="F289" s="1313"/>
      <c r="G289" s="970"/>
      <c r="H289" s="970"/>
      <c r="I289" s="23"/>
      <c r="J289" s="23"/>
      <c r="K289" s="23"/>
    </row>
    <row r="290" spans="1:11" ht="18.75" customHeight="1">
      <c r="A290" s="1276" t="s">
        <v>337</v>
      </c>
      <c r="B290" s="1689" t="s">
        <v>1761</v>
      </c>
      <c r="C290" s="1689" t="s">
        <v>1331</v>
      </c>
      <c r="D290" s="1417"/>
      <c r="E290" s="1423"/>
      <c r="F290" s="1313"/>
      <c r="G290" s="970"/>
      <c r="H290" s="970"/>
      <c r="I290" s="23"/>
      <c r="J290" s="23"/>
      <c r="K290" s="23"/>
    </row>
    <row r="291" spans="1:11" ht="18.75" customHeight="1">
      <c r="A291" s="1276" t="s">
        <v>338</v>
      </c>
      <c r="B291" s="1689" t="s">
        <v>1761</v>
      </c>
      <c r="C291" s="1689" t="s">
        <v>1331</v>
      </c>
      <c r="D291" s="1417"/>
      <c r="E291" s="1423"/>
      <c r="F291" s="1313"/>
      <c r="G291" s="970"/>
      <c r="H291" s="970"/>
      <c r="I291" s="23"/>
      <c r="J291" s="23"/>
      <c r="K291" s="23"/>
    </row>
    <row r="292" spans="1:11" ht="18.75" customHeight="1">
      <c r="A292" s="1276" t="s">
        <v>339</v>
      </c>
      <c r="B292" s="1689" t="s">
        <v>1761</v>
      </c>
      <c r="C292" s="1689" t="s">
        <v>1331</v>
      </c>
      <c r="D292" s="1417"/>
      <c r="E292" s="1423"/>
      <c r="F292" s="1313"/>
      <c r="G292" s="970"/>
      <c r="H292" s="970"/>
      <c r="I292" s="23"/>
      <c r="J292" s="23"/>
      <c r="K292" s="23"/>
    </row>
    <row r="293" spans="1:11" ht="18.75" customHeight="1">
      <c r="A293" s="1276" t="s">
        <v>340</v>
      </c>
      <c r="B293" s="1689" t="s">
        <v>1761</v>
      </c>
      <c r="C293" s="1689" t="s">
        <v>1331</v>
      </c>
      <c r="D293" s="1417"/>
      <c r="E293" s="1423"/>
      <c r="F293" s="1313"/>
      <c r="G293" s="970"/>
      <c r="H293" s="970"/>
      <c r="I293" s="23"/>
      <c r="J293" s="23"/>
      <c r="K293" s="23"/>
    </row>
    <row r="294" spans="1:11" ht="18.75" customHeight="1">
      <c r="A294" s="1276" t="s">
        <v>341</v>
      </c>
      <c r="B294" s="1689" t="s">
        <v>1761</v>
      </c>
      <c r="C294" s="1689" t="s">
        <v>1331</v>
      </c>
      <c r="D294" s="1417"/>
      <c r="E294" s="1423"/>
      <c r="F294" s="1313"/>
      <c r="G294" s="970"/>
      <c r="H294" s="970"/>
      <c r="I294" s="23"/>
      <c r="J294" s="23"/>
      <c r="K294" s="23"/>
    </row>
    <row r="295" spans="1:11" ht="18.75" customHeight="1">
      <c r="A295" s="1276" t="s">
        <v>342</v>
      </c>
      <c r="B295" s="1689" t="s">
        <v>1761</v>
      </c>
      <c r="C295" s="1689" t="s">
        <v>1331</v>
      </c>
      <c r="D295" s="1417"/>
      <c r="E295" s="1423"/>
      <c r="F295" s="1313"/>
      <c r="G295" s="970"/>
      <c r="H295" s="970"/>
      <c r="I295" s="23"/>
      <c r="J295" s="23"/>
      <c r="K295" s="23"/>
    </row>
    <row r="296" spans="1:11" ht="18.75" customHeight="1">
      <c r="A296" s="1276" t="s">
        <v>343</v>
      </c>
      <c r="B296" s="1689" t="s">
        <v>1761</v>
      </c>
      <c r="C296" s="1689" t="s">
        <v>1767</v>
      </c>
      <c r="D296" s="1417"/>
      <c r="E296" s="1423"/>
      <c r="F296" s="1313"/>
      <c r="G296" s="970"/>
      <c r="H296" s="970"/>
      <c r="I296" s="23"/>
      <c r="J296" s="23"/>
      <c r="K296" s="23"/>
    </row>
    <row r="297" spans="1:11" ht="18.75" customHeight="1">
      <c r="A297" s="1276" t="s">
        <v>344</v>
      </c>
      <c r="B297" s="1689" t="s">
        <v>1761</v>
      </c>
      <c r="C297" s="1689" t="s">
        <v>1768</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1761</v>
      </c>
      <c r="C300" s="1689" t="s">
        <v>1767</v>
      </c>
      <c r="D300" s="1417"/>
      <c r="E300" s="1423"/>
      <c r="F300" s="1313"/>
      <c r="G300" s="970"/>
      <c r="H300" s="970"/>
      <c r="I300" s="23"/>
      <c r="J300" s="23"/>
      <c r="K300" s="23"/>
    </row>
    <row r="301" spans="1:11" ht="18.75" customHeight="1">
      <c r="A301" s="1275" t="s">
        <v>334</v>
      </c>
      <c r="B301" s="1689" t="s">
        <v>1761</v>
      </c>
      <c r="C301" s="1689" t="s">
        <v>1768</v>
      </c>
      <c r="D301" s="1417"/>
      <c r="E301" s="1423"/>
      <c r="F301" s="1313"/>
      <c r="G301" s="970"/>
      <c r="H301" s="970"/>
      <c r="I301" s="23"/>
      <c r="J301" s="23"/>
      <c r="K301" s="23"/>
    </row>
    <row r="302" spans="1:11" ht="18.75" customHeight="1">
      <c r="A302" s="1275" t="s">
        <v>335</v>
      </c>
      <c r="B302" s="1689" t="s">
        <v>1761</v>
      </c>
      <c r="C302" s="1689" t="s">
        <v>1767</v>
      </c>
      <c r="D302" s="1417"/>
      <c r="E302" s="1423"/>
      <c r="F302" s="1313"/>
      <c r="G302" s="970"/>
      <c r="H302" s="970"/>
      <c r="I302" s="23"/>
      <c r="J302" s="23"/>
      <c r="K302" s="23"/>
    </row>
    <row r="303" spans="1:11" ht="18.75" customHeight="1">
      <c r="A303" s="1275" t="s">
        <v>336</v>
      </c>
      <c r="B303" s="1689" t="s">
        <v>1761</v>
      </c>
      <c r="C303" s="1689" t="s">
        <v>1767</v>
      </c>
      <c r="D303" s="1417"/>
      <c r="E303" s="1423"/>
      <c r="F303" s="1313"/>
      <c r="G303" s="970"/>
      <c r="H303" s="970"/>
      <c r="I303" s="23"/>
      <c r="J303" s="23"/>
      <c r="K303" s="23"/>
    </row>
    <row r="304" spans="1:11" ht="18.75" customHeight="1">
      <c r="A304" s="1275" t="s">
        <v>337</v>
      </c>
      <c r="B304" s="1689" t="s">
        <v>1761</v>
      </c>
      <c r="C304" s="1689" t="s">
        <v>1767</v>
      </c>
      <c r="D304" s="1417"/>
      <c r="E304" s="1423"/>
      <c r="F304" s="1313"/>
      <c r="G304" s="970"/>
      <c r="H304" s="970"/>
      <c r="I304" s="23"/>
      <c r="J304" s="23"/>
      <c r="K304" s="23"/>
    </row>
    <row r="305" spans="1:11" ht="18.75" customHeight="1">
      <c r="A305" s="1275" t="s">
        <v>338</v>
      </c>
      <c r="B305" s="1689" t="s">
        <v>1761</v>
      </c>
      <c r="C305" s="1689" t="s">
        <v>1767</v>
      </c>
      <c r="D305" s="1417"/>
      <c r="E305" s="1423"/>
      <c r="F305" s="1313"/>
      <c r="G305" s="970"/>
      <c r="H305" s="970"/>
      <c r="I305" s="23"/>
      <c r="J305" s="23"/>
      <c r="K305" s="23"/>
    </row>
    <row r="306" spans="1:11" ht="18.75" customHeight="1">
      <c r="A306" s="1275" t="s">
        <v>339</v>
      </c>
      <c r="B306" s="1689" t="s">
        <v>1761</v>
      </c>
      <c r="C306" s="1689" t="s">
        <v>1767</v>
      </c>
      <c r="D306" s="1417"/>
      <c r="E306" s="1423"/>
      <c r="F306" s="1313"/>
      <c r="G306" s="970"/>
      <c r="H306" s="970"/>
      <c r="I306" s="23"/>
      <c r="J306" s="23"/>
      <c r="K306" s="23"/>
    </row>
    <row r="307" spans="1:11" ht="19.5" customHeight="1" thickBot="1">
      <c r="A307" s="1689" t="s">
        <v>340</v>
      </c>
      <c r="B307" s="1689" t="s">
        <v>1761</v>
      </c>
      <c r="C307" s="1689" t="s">
        <v>1767</v>
      </c>
      <c r="D307" s="1677"/>
      <c r="E307" s="1424"/>
      <c r="F307" s="1414"/>
      <c r="G307" s="970"/>
      <c r="H307" s="970"/>
      <c r="I307" s="23"/>
      <c r="J307" s="23"/>
      <c r="K307" s="23"/>
    </row>
    <row r="308" spans="1:11" ht="19.5" customHeight="1" thickTop="1" thickBot="1">
      <c r="A308" s="1690" t="s">
        <v>341</v>
      </c>
      <c r="B308" s="1690" t="s">
        <v>1761</v>
      </c>
      <c r="C308" s="1690" t="s">
        <v>1767</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1771</v>
      </c>
      <c r="B310" s="1403"/>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70" t="s">
        <v>1057</v>
      </c>
      <c r="E9" s="1871"/>
      <c r="F9" s="1871"/>
      <c r="G9" s="1871"/>
      <c r="H9" s="1872"/>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76" t="s">
        <v>1267</v>
      </c>
      <c r="D4" s="1877"/>
      <c r="E4" s="1877"/>
      <c r="F4" s="1877"/>
      <c r="G4" s="1877"/>
      <c r="H4" s="1877"/>
      <c r="I4" s="1877"/>
      <c r="J4" s="1877"/>
      <c r="K4" s="1877"/>
      <c r="L4" s="1877"/>
      <c r="M4" s="1877"/>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83" t="s">
        <v>1752</v>
      </c>
      <c r="C57" s="1883"/>
      <c r="D57" s="1883"/>
      <c r="E57" s="1883"/>
      <c r="F57" s="1883"/>
      <c r="G57" s="1883"/>
      <c r="H57" s="1883"/>
      <c r="I57" s="1883"/>
      <c r="J57" s="1883"/>
      <c r="K57" s="1883"/>
      <c r="L57" s="1883"/>
      <c r="M57" s="1883"/>
      <c r="N57" s="1883"/>
      <c r="O57" s="1883"/>
      <c r="P57" s="1883"/>
    </row>
    <row r="58" spans="2:17" ht="15.6" thickBot="1">
      <c r="B58" s="1883" t="s">
        <v>1779</v>
      </c>
      <c r="C58" s="1883"/>
      <c r="D58" s="1883"/>
      <c r="E58" s="1883"/>
      <c r="F58" s="1883"/>
      <c r="G58" s="1883"/>
      <c r="H58" s="1883"/>
      <c r="I58" s="1883"/>
      <c r="J58" s="1883"/>
      <c r="K58" s="1883"/>
      <c r="L58" s="1883"/>
      <c r="M58" s="1883"/>
      <c r="N58" s="1883"/>
      <c r="O58" s="1883"/>
      <c r="P58" s="1883"/>
    </row>
    <row r="59" spans="2:17" hidden="1">
      <c r="B59" s="736"/>
    </row>
    <row r="60" spans="2:17" ht="15.6" hidden="1" thickBot="1"/>
    <row r="61" spans="2:17" ht="16.2"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1"/>
      <c r="C82" s="1879" t="s">
        <v>1267</v>
      </c>
      <c r="D82" s="1880"/>
      <c r="E82" s="1880"/>
      <c r="F82" s="1881"/>
      <c r="G82" s="1880"/>
      <c r="H82" s="1880"/>
      <c r="I82" s="1880"/>
      <c r="J82" s="1880"/>
      <c r="K82" s="1880"/>
      <c r="L82" s="1880"/>
      <c r="M82" s="1880"/>
      <c r="N82" s="1882"/>
      <c r="O82" s="1372" t="s">
        <v>1268</v>
      </c>
      <c r="P82" s="1372" t="s">
        <v>747</v>
      </c>
    </row>
    <row r="83" spans="2:16" ht="27.6" thickTop="1" thickBot="1">
      <c r="B83" s="1373"/>
      <c r="C83" s="1372" t="s">
        <v>436</v>
      </c>
      <c r="D83" s="1372" t="s">
        <v>1800</v>
      </c>
      <c r="E83" s="1651" t="s">
        <v>1347</v>
      </c>
      <c r="F83" s="1638" t="s">
        <v>744</v>
      </c>
      <c r="G83" s="1667" t="s">
        <v>441</v>
      </c>
      <c r="H83" s="1372" t="s">
        <v>406</v>
      </c>
      <c r="I83" s="1372" t="s">
        <v>395</v>
      </c>
      <c r="J83" s="1372" t="s">
        <v>442</v>
      </c>
      <c r="K83" s="1372" t="s">
        <v>745</v>
      </c>
      <c r="L83" s="1372" t="s">
        <v>443</v>
      </c>
      <c r="M83" s="1372" t="s">
        <v>746</v>
      </c>
      <c r="N83" s="1651" t="s">
        <v>1269</v>
      </c>
      <c r="O83" s="1873" t="s">
        <v>1765</v>
      </c>
      <c r="P83" s="1873" t="s">
        <v>1766</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1874"/>
      <c r="P84" s="1874"/>
    </row>
    <row r="85" spans="2:16" ht="27" thickBot="1">
      <c r="B85" s="1374"/>
      <c r="C85" s="1375"/>
      <c r="D85" s="1626"/>
      <c r="E85" s="1653" t="s">
        <v>951</v>
      </c>
      <c r="F85" s="1512" t="s">
        <v>1272</v>
      </c>
      <c r="G85" s="1669"/>
      <c r="H85" s="1669"/>
      <c r="I85" s="1669"/>
      <c r="J85" s="1671"/>
      <c r="K85" s="1669"/>
      <c r="L85" s="1669"/>
      <c r="M85" s="1670" t="s">
        <v>405</v>
      </c>
      <c r="N85" s="1676"/>
      <c r="O85" s="1874"/>
      <c r="P85" s="1874"/>
    </row>
    <row r="86" spans="2:16" ht="15.6" thickBot="1">
      <c r="B86" s="1376"/>
      <c r="C86" s="1377"/>
      <c r="D86" s="1627"/>
      <c r="E86" s="1654" t="s">
        <v>952</v>
      </c>
      <c r="F86" s="1641"/>
      <c r="G86" s="1641"/>
      <c r="H86" s="1641"/>
      <c r="I86" s="1641"/>
      <c r="J86" s="1672"/>
      <c r="K86" s="1641"/>
      <c r="L86" s="1641"/>
      <c r="M86" s="1673"/>
      <c r="N86" s="1657"/>
      <c r="O86" s="1875"/>
      <c r="P86" s="1875"/>
    </row>
    <row r="87" spans="2:16" ht="15.6" thickTop="1">
      <c r="B87" s="1373"/>
      <c r="C87" s="1378"/>
      <c r="D87" s="1628"/>
      <c r="E87" s="1655"/>
      <c r="F87" s="1639"/>
      <c r="G87" s="1639"/>
      <c r="H87" s="1639"/>
      <c r="I87" s="1639"/>
      <c r="J87" s="1655"/>
      <c r="K87" s="1639"/>
      <c r="L87" s="1639"/>
      <c r="M87" s="1674"/>
      <c r="N87" s="1655"/>
      <c r="O87" s="1639"/>
      <c r="P87" s="1639"/>
    </row>
    <row r="88" spans="2:16" ht="15.6"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6" thickBot="1">
      <c r="B89" s="1376"/>
      <c r="C89" s="1377"/>
      <c r="D89" s="1627"/>
      <c r="E89" s="1657"/>
      <c r="F89" s="1641"/>
      <c r="G89" s="1641"/>
      <c r="H89" s="1641"/>
      <c r="I89" s="1641"/>
      <c r="J89" s="1657"/>
      <c r="K89" s="1641"/>
      <c r="L89" s="1641"/>
      <c r="M89" s="1672"/>
      <c r="N89" s="1657"/>
      <c r="O89" s="1641"/>
      <c r="P89" s="1641"/>
    </row>
    <row r="90" spans="2:16" ht="15.6" hidden="1" thickTop="1">
      <c r="B90" s="1357"/>
      <c r="C90" s="1358"/>
      <c r="D90" s="1629"/>
      <c r="E90" s="1658"/>
      <c r="F90" s="1642"/>
      <c r="G90" s="1642"/>
      <c r="H90" s="1642"/>
      <c r="I90" s="1642"/>
      <c r="J90" s="1658"/>
      <c r="K90" s="1642"/>
      <c r="L90" s="1642"/>
      <c r="M90" s="1658"/>
      <c r="N90" s="1658"/>
      <c r="O90" s="1642"/>
      <c r="P90" s="1642"/>
    </row>
    <row r="91" spans="2:16" ht="15.6" hidden="1" thickTop="1">
      <c r="B91" s="1362">
        <v>2009</v>
      </c>
      <c r="C91" s="1359"/>
      <c r="D91" s="1630"/>
      <c r="E91" s="1659"/>
      <c r="F91" s="1643"/>
      <c r="G91" s="1643"/>
      <c r="H91" s="1643"/>
      <c r="I91" s="1643"/>
      <c r="J91" s="1659"/>
      <c r="K91" s="1643"/>
      <c r="L91" s="1643"/>
      <c r="M91" s="1659"/>
      <c r="N91" s="1659"/>
      <c r="O91" s="1643"/>
      <c r="P91" s="1643"/>
    </row>
    <row r="92" spans="2:16" ht="15.6"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6"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6"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6"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6"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6"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6"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6"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6"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6"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6"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6"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6" hidden="1" thickTop="1">
      <c r="B104" s="1360"/>
      <c r="C104" s="1361"/>
      <c r="D104" s="1631"/>
      <c r="E104" s="1660"/>
      <c r="F104" s="1644"/>
      <c r="G104" s="1644"/>
      <c r="H104" s="1644"/>
      <c r="I104" s="1644"/>
      <c r="J104" s="1660"/>
      <c r="K104" s="1644"/>
      <c r="L104" s="1644"/>
      <c r="M104" s="1660"/>
      <c r="N104" s="1660"/>
      <c r="O104" s="1644"/>
      <c r="P104" s="1644"/>
    </row>
    <row r="105" spans="2:16" ht="15.6" hidden="1" thickTop="1">
      <c r="B105" s="1382">
        <v>2010</v>
      </c>
      <c r="C105" s="1361"/>
      <c r="D105" s="1631"/>
      <c r="E105" s="1660"/>
      <c r="F105" s="1644"/>
      <c r="G105" s="1644"/>
      <c r="H105" s="1644"/>
      <c r="I105" s="1644"/>
      <c r="J105" s="1660"/>
      <c r="K105" s="1644"/>
      <c r="L105" s="1644"/>
      <c r="M105" s="1660"/>
      <c r="N105" s="1660"/>
      <c r="O105" s="1644"/>
      <c r="P105" s="1644"/>
    </row>
    <row r="106" spans="2:16" ht="15.6"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6"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6"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6"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6"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6"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6"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6"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6"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6"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6"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6"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6" hidden="1" thickTop="1">
      <c r="B118" s="1360"/>
      <c r="C118" s="1361"/>
      <c r="D118" s="1631"/>
      <c r="E118" s="1660"/>
      <c r="F118" s="1644"/>
      <c r="G118" s="1644"/>
      <c r="H118" s="1644"/>
      <c r="I118" s="1644"/>
      <c r="J118" s="1660"/>
      <c r="K118" s="1644"/>
      <c r="L118" s="1644"/>
      <c r="M118" s="1660"/>
      <c r="N118" s="1660"/>
      <c r="O118" s="1644"/>
      <c r="P118" s="1644"/>
    </row>
    <row r="119" spans="2:16" ht="15.6" hidden="1" thickTop="1">
      <c r="B119" s="1362">
        <v>2011</v>
      </c>
      <c r="C119" s="1361"/>
      <c r="D119" s="1631"/>
      <c r="E119" s="1660"/>
      <c r="F119" s="1644"/>
      <c r="G119" s="1644"/>
      <c r="H119" s="1644"/>
      <c r="I119" s="1644"/>
      <c r="J119" s="1660"/>
      <c r="K119" s="1644"/>
      <c r="L119" s="1644"/>
      <c r="M119" s="1660"/>
      <c r="N119" s="1660"/>
      <c r="O119" s="1644"/>
      <c r="P119" s="1644"/>
    </row>
    <row r="120" spans="2:16" ht="15.6"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6"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6"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6"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6"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6"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6"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6"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6"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6"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6"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6"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6" hidden="1" thickTop="1">
      <c r="B132" s="1360"/>
      <c r="C132" s="1361"/>
      <c r="D132" s="1631"/>
      <c r="E132" s="1660"/>
      <c r="F132" s="1644"/>
      <c r="G132" s="1644"/>
      <c r="H132" s="1644"/>
      <c r="I132" s="1644"/>
      <c r="J132" s="1660"/>
      <c r="K132" s="1644"/>
      <c r="L132" s="1644"/>
      <c r="M132" s="1660"/>
      <c r="N132" s="1660"/>
      <c r="O132" s="1644"/>
      <c r="P132" s="1644"/>
    </row>
    <row r="133" spans="2:16" ht="15.6" hidden="1" thickTop="1">
      <c r="B133" s="1362">
        <v>2012</v>
      </c>
      <c r="C133" s="1361"/>
      <c r="D133" s="1631"/>
      <c r="E133" s="1660"/>
      <c r="F133" s="1644"/>
      <c r="G133" s="1644"/>
      <c r="H133" s="1644"/>
      <c r="I133" s="1644"/>
      <c r="J133" s="1660"/>
      <c r="K133" s="1644"/>
      <c r="L133" s="1644"/>
      <c r="M133" s="1660"/>
      <c r="N133" s="1660"/>
      <c r="O133" s="1644"/>
      <c r="P133" s="1644"/>
    </row>
    <row r="134" spans="2:16" ht="15.6"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6"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6"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6"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6"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6"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6"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6"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6"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6"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6"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6"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6" hidden="1" thickTop="1">
      <c r="B146" s="1360"/>
      <c r="C146" s="1361"/>
      <c r="D146" s="1631"/>
      <c r="E146" s="1660"/>
      <c r="F146" s="1644"/>
      <c r="G146" s="1644"/>
      <c r="H146" s="1644"/>
      <c r="I146" s="1644"/>
      <c r="J146" s="1660"/>
      <c r="K146" s="1644"/>
      <c r="L146" s="1644"/>
      <c r="M146" s="1660"/>
      <c r="N146" s="1660"/>
      <c r="O146" s="1644"/>
      <c r="P146" s="1644"/>
    </row>
    <row r="147" spans="2:16" ht="15.6" hidden="1" thickTop="1">
      <c r="B147" s="1362">
        <v>2013</v>
      </c>
      <c r="C147" s="1361"/>
      <c r="D147" s="1631"/>
      <c r="E147" s="1660"/>
      <c r="F147" s="1644"/>
      <c r="G147" s="1644"/>
      <c r="H147" s="1644"/>
      <c r="I147" s="1644"/>
      <c r="J147" s="1660"/>
      <c r="K147" s="1644"/>
      <c r="L147" s="1644"/>
      <c r="M147" s="1660"/>
      <c r="N147" s="1660"/>
      <c r="O147" s="1644"/>
      <c r="P147" s="1644"/>
    </row>
    <row r="148" spans="2:16" ht="15.6"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6"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6"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6"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6"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6"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6"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6"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6"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6"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6"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6"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6" hidden="1" thickTop="1">
      <c r="B160" s="1364"/>
      <c r="C160" s="1363"/>
      <c r="D160" s="1633"/>
      <c r="E160" s="1662"/>
      <c r="F160" s="1646"/>
      <c r="G160" s="1646"/>
      <c r="H160" s="1646"/>
      <c r="I160" s="1646"/>
      <c r="J160" s="1662"/>
      <c r="K160" s="1646"/>
      <c r="L160" s="1646"/>
      <c r="M160" s="1662"/>
      <c r="N160" s="1662"/>
      <c r="O160" s="1646"/>
      <c r="P160" s="1646"/>
    </row>
    <row r="161" spans="2:16" ht="15.6" hidden="1" thickTop="1">
      <c r="B161" s="1365">
        <v>2014</v>
      </c>
      <c r="C161" s="1363"/>
      <c r="D161" s="1633"/>
      <c r="E161" s="1662"/>
      <c r="F161" s="1646"/>
      <c r="G161" s="1646"/>
      <c r="H161" s="1646"/>
      <c r="I161" s="1646"/>
      <c r="J161" s="1662"/>
      <c r="K161" s="1646"/>
      <c r="L161" s="1646"/>
      <c r="M161" s="1662"/>
      <c r="N161" s="1662"/>
      <c r="O161" s="1646"/>
      <c r="P161" s="1646"/>
    </row>
    <row r="162" spans="2:16" ht="15.6"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6"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6"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6"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6"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6"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6"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6"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6"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6"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6"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6"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6" hidden="1" thickTop="1">
      <c r="B174" s="1366"/>
      <c r="C174" s="1363"/>
      <c r="D174" s="1633"/>
      <c r="E174" s="1662"/>
      <c r="F174" s="1646"/>
      <c r="G174" s="1646"/>
      <c r="H174" s="1646"/>
      <c r="I174" s="1646"/>
      <c r="J174" s="1662"/>
      <c r="K174" s="1646"/>
      <c r="L174" s="1646"/>
      <c r="M174" s="1662"/>
      <c r="N174" s="1662"/>
      <c r="O174" s="1646"/>
      <c r="P174" s="1646"/>
    </row>
    <row r="175" spans="2:16" ht="15.6" hidden="1" thickTop="1">
      <c r="B175" s="1367">
        <v>2015</v>
      </c>
      <c r="C175" s="1363"/>
      <c r="D175" s="1633"/>
      <c r="E175" s="1662"/>
      <c r="F175" s="1646"/>
      <c r="G175" s="1646"/>
      <c r="H175" s="1646"/>
      <c r="I175" s="1646"/>
      <c r="J175" s="1662"/>
      <c r="K175" s="1646"/>
      <c r="L175" s="1646"/>
      <c r="M175" s="1662"/>
      <c r="N175" s="1662"/>
      <c r="O175" s="1646"/>
      <c r="P175" s="1646"/>
    </row>
    <row r="176" spans="2:16" ht="15.6"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6"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6"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6"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6"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6"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6"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6"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6"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6"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6"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6"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6" hidden="1" thickTop="1">
      <c r="B188" s="946"/>
      <c r="C188" s="923"/>
      <c r="D188" s="1635"/>
      <c r="E188" s="1664"/>
      <c r="F188" s="1648"/>
      <c r="G188" s="1648"/>
      <c r="H188" s="1648"/>
      <c r="I188" s="1648"/>
      <c r="J188" s="1664"/>
      <c r="K188" s="1648"/>
      <c r="L188" s="1648"/>
      <c r="M188" s="1664"/>
      <c r="N188" s="1664"/>
      <c r="O188" s="1648"/>
      <c r="P188" s="1648"/>
    </row>
    <row r="189" spans="2:16" ht="15.6" hidden="1" thickTop="1">
      <c r="B189" s="1162">
        <v>2016</v>
      </c>
      <c r="C189" s="1163"/>
      <c r="D189" s="1370"/>
      <c r="E189" s="1663"/>
      <c r="F189" s="1647"/>
      <c r="G189" s="1647"/>
      <c r="H189" s="1647"/>
      <c r="I189" s="1647"/>
      <c r="J189" s="1663"/>
      <c r="K189" s="1647"/>
      <c r="L189" s="1647"/>
      <c r="M189" s="1663"/>
      <c r="N189" s="1663"/>
      <c r="O189" s="1647"/>
      <c r="P189" s="1647"/>
    </row>
    <row r="190" spans="2:16" ht="15.6"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6"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6"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6"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6"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6"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6">
      <c r="A242" s="19"/>
      <c r="B242" s="964" t="s">
        <v>1774</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84" t="s">
        <v>1751</v>
      </c>
      <c r="C5" s="1884"/>
      <c r="D5" s="1884"/>
      <c r="E5" s="1884"/>
      <c r="F5" s="1884"/>
      <c r="G5" s="1884"/>
      <c r="H5" s="1884"/>
      <c r="I5" s="1884"/>
      <c r="J5" s="1884"/>
      <c r="K5" s="1884"/>
      <c r="L5" s="1884"/>
      <c r="M5" s="1884"/>
      <c r="N5" s="1884"/>
      <c r="O5" s="1884"/>
      <c r="P5" s="1884"/>
    </row>
    <row r="6" spans="2:17" ht="16.2" thickBot="1">
      <c r="B6" s="1884" t="s">
        <v>1779</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5"/>
      <c r="D26" s="1185"/>
      <c r="E26" s="1185"/>
      <c r="F26" s="1185"/>
      <c r="G26" s="1185"/>
      <c r="H26" s="1185"/>
      <c r="I26" s="1185"/>
      <c r="J26" s="1185"/>
      <c r="K26" s="1185"/>
      <c r="L26" s="1185"/>
      <c r="M26" s="1185"/>
      <c r="N26" s="1185"/>
      <c r="O26" s="1185"/>
      <c r="P26" s="1185"/>
      <c r="Q26" s="270"/>
    </row>
    <row r="27" spans="2:18" ht="16.2" hidden="1" thickTop="1"/>
    <row r="28" spans="2:18" hidden="1"/>
    <row r="29" spans="2:18" hidden="1"/>
    <row r="30" spans="2:18" ht="16.2" hidden="1" thickBot="1"/>
    <row r="31" spans="2:18" ht="20.399999999999999" thickTop="1" thickBot="1">
      <c r="B31" s="732"/>
      <c r="C31" s="1888" t="s">
        <v>1267</v>
      </c>
      <c r="D31" s="1889"/>
      <c r="E31" s="1889"/>
      <c r="F31" s="1889"/>
      <c r="G31" s="1889"/>
      <c r="H31" s="1889"/>
      <c r="I31" s="1889"/>
      <c r="J31" s="1889"/>
      <c r="K31" s="1889"/>
      <c r="L31" s="1889"/>
      <c r="M31" s="1889"/>
      <c r="N31" s="1890"/>
      <c r="O31" s="1007" t="s">
        <v>1268</v>
      </c>
      <c r="P31" s="1008"/>
    </row>
    <row r="32" spans="2:18" ht="17.399999999999999" thickTop="1">
      <c r="B32" s="733"/>
      <c r="C32" s="1011" t="s">
        <v>1353</v>
      </c>
      <c r="D32" s="1011" t="s">
        <v>743</v>
      </c>
      <c r="E32" s="1180" t="s">
        <v>1347</v>
      </c>
      <c r="F32" s="1180" t="s">
        <v>744</v>
      </c>
      <c r="G32" s="1885" t="s">
        <v>441</v>
      </c>
      <c r="H32" s="1885" t="s">
        <v>406</v>
      </c>
      <c r="I32" s="1885" t="s">
        <v>395</v>
      </c>
      <c r="J32" s="1180"/>
      <c r="K32" s="1885"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1886"/>
      <c r="H33" s="1886"/>
      <c r="I33" s="1886"/>
      <c r="J33" s="1181" t="s">
        <v>442</v>
      </c>
      <c r="K33" s="1886"/>
      <c r="L33" s="1181" t="s">
        <v>443</v>
      </c>
      <c r="M33" s="1181" t="s">
        <v>751</v>
      </c>
      <c r="N33" s="1181" t="s">
        <v>1269</v>
      </c>
      <c r="O33" s="1181" t="s">
        <v>1355</v>
      </c>
      <c r="P33" s="1181" t="s">
        <v>747</v>
      </c>
    </row>
    <row r="34" spans="2:17">
      <c r="B34" s="734"/>
      <c r="C34" s="1013" t="s">
        <v>437</v>
      </c>
      <c r="D34" s="1181" t="s">
        <v>748</v>
      </c>
      <c r="E34" s="1181" t="s">
        <v>951</v>
      </c>
      <c r="F34" s="1181" t="s">
        <v>1272</v>
      </c>
      <c r="G34" s="1886"/>
      <c r="H34" s="1886"/>
      <c r="I34" s="1886"/>
      <c r="J34" s="1181" t="s">
        <v>434</v>
      </c>
      <c r="K34" s="1886"/>
      <c r="L34" s="1181" t="s">
        <v>435</v>
      </c>
      <c r="M34" s="1181" t="s">
        <v>405</v>
      </c>
      <c r="N34" s="1181" t="s">
        <v>742</v>
      </c>
      <c r="O34" s="1181" t="s">
        <v>1356</v>
      </c>
      <c r="P34" s="1181" t="s">
        <v>752</v>
      </c>
    </row>
    <row r="35" spans="2:17" ht="16.2" thickBot="1">
      <c r="B35" s="735"/>
      <c r="C35" s="1014"/>
      <c r="D35" s="1014"/>
      <c r="E35" s="1182" t="s">
        <v>952</v>
      </c>
      <c r="F35" s="1014"/>
      <c r="G35" s="1887"/>
      <c r="H35" s="1887"/>
      <c r="I35" s="1887"/>
      <c r="J35" s="1014"/>
      <c r="K35" s="1887"/>
      <c r="L35" s="1014"/>
      <c r="M35" s="1014"/>
      <c r="N35" s="1014"/>
      <c r="O35" s="1014"/>
      <c r="P35" s="1014"/>
    </row>
    <row r="36" spans="2:17" ht="16.8"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2"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2" thickBot="1">
      <c r="B174" s="1444"/>
      <c r="C174" s="1184"/>
      <c r="D174" s="1183"/>
      <c r="E174" s="1183"/>
      <c r="F174" s="1183"/>
      <c r="G174" s="1183"/>
      <c r="H174" s="1183"/>
      <c r="I174" s="1183"/>
      <c r="J174" s="1183"/>
      <c r="K174" s="1183"/>
      <c r="L174" s="1183"/>
      <c r="M174" s="1183"/>
      <c r="N174" s="1183"/>
      <c r="O174" s="1183"/>
      <c r="P174" s="1445"/>
    </row>
    <row r="175" spans="1:18" ht="16.2" thickTop="1"/>
    <row r="176" spans="1:18">
      <c r="B176" s="964" t="s">
        <v>1774</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4" t="s">
        <v>329</v>
      </c>
      <c r="E7" s="1827"/>
      <c r="F7" s="182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4" t="s">
        <v>273</v>
      </c>
      <c r="H10" s="182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91" t="s">
        <v>1735</v>
      </c>
      <c r="D2" s="1891"/>
      <c r="E2" s="1891"/>
      <c r="F2" s="1891"/>
      <c r="G2" s="1891"/>
      <c r="H2" s="1891"/>
      <c r="I2" s="1891"/>
      <c r="J2" s="1891"/>
      <c r="K2" s="1891"/>
      <c r="L2" s="1891"/>
      <c r="M2" s="1891"/>
      <c r="N2" s="1891"/>
      <c r="O2" s="1891"/>
      <c r="P2" s="1891"/>
      <c r="Q2" s="1891"/>
      <c r="R2" s="1891"/>
      <c r="S2" s="1891"/>
      <c r="T2" s="1891"/>
      <c r="U2" s="1891"/>
      <c r="V2" s="1891"/>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2"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2"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1">
      <c r="C31" s="1407" t="s">
        <v>1778</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1736</v>
      </c>
      <c r="C81" s="1883"/>
      <c r="D81" s="1883"/>
      <c r="E81" s="1883"/>
      <c r="F81" s="1883"/>
      <c r="G81" s="1883"/>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1777</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1736</v>
      </c>
      <c r="C81" s="1883"/>
      <c r="D81" s="1883"/>
      <c r="E81" s="1883"/>
      <c r="F81" s="1883"/>
      <c r="G81" s="1883"/>
      <c r="H81" s="1883"/>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1785</v>
      </c>
      <c r="D84" s="1498" t="s">
        <v>1754</v>
      </c>
      <c r="E84" s="1499" t="s">
        <v>1753</v>
      </c>
      <c r="F84" s="1498" t="s">
        <v>762</v>
      </c>
      <c r="G84" s="1498" t="s">
        <v>1755</v>
      </c>
      <c r="H84" s="1500" t="s">
        <v>760</v>
      </c>
      <c r="I84" s="1468"/>
    </row>
    <row r="85" spans="2:9">
      <c r="B85" s="1481" t="s">
        <v>263</v>
      </c>
      <c r="C85" s="1475" t="s">
        <v>1786</v>
      </c>
      <c r="D85" s="1475" t="s">
        <v>1160</v>
      </c>
      <c r="E85" s="1481" t="s">
        <v>1161</v>
      </c>
      <c r="F85" s="1475" t="s">
        <v>1162</v>
      </c>
      <c r="G85" s="1475"/>
      <c r="H85" s="1493" t="s">
        <v>1191</v>
      </c>
      <c r="I85" s="1468"/>
    </row>
    <row r="86" spans="2:9" ht="16.2"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1777</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1787</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96" t="s">
        <v>56</v>
      </c>
      <c r="C4" s="1896"/>
      <c r="D4" s="1896"/>
      <c r="E4" s="1896"/>
      <c r="F4" s="1896"/>
      <c r="G4" s="1896"/>
      <c r="H4" s="1896"/>
      <c r="I4" s="1896"/>
      <c r="J4" s="1896"/>
      <c r="K4" s="1896"/>
      <c r="L4" s="1896"/>
      <c r="M4" s="1896"/>
      <c r="N4" s="283"/>
    </row>
    <row r="5" spans="2:15" ht="15.6">
      <c r="B5" s="282"/>
      <c r="C5" s="409"/>
      <c r="D5" s="409"/>
      <c r="E5" s="283"/>
      <c r="F5" s="409"/>
      <c r="G5" s="409"/>
      <c r="H5" s="409"/>
      <c r="I5" s="409"/>
      <c r="J5" s="409"/>
      <c r="K5" s="409"/>
      <c r="L5" s="409"/>
      <c r="M5" s="283"/>
      <c r="N5" s="283"/>
    </row>
    <row r="6" spans="2:15" ht="15.6">
      <c r="B6" s="1897" t="s">
        <v>1039</v>
      </c>
      <c r="C6" s="1897"/>
      <c r="D6" s="1897"/>
      <c r="E6" s="1897"/>
      <c r="F6" s="1897"/>
      <c r="G6" s="1897"/>
      <c r="H6" s="1897"/>
      <c r="I6" s="1897"/>
      <c r="J6" s="1897"/>
      <c r="K6" s="1897"/>
      <c r="L6" s="1897"/>
      <c r="M6" s="1897"/>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98" t="s">
        <v>57</v>
      </c>
      <c r="D9" s="1895"/>
      <c r="E9" s="1899"/>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03" t="s">
        <v>1019</v>
      </c>
      <c r="C4" s="1903"/>
      <c r="D4" s="1903"/>
      <c r="E4" s="1903"/>
      <c r="F4" s="1903"/>
      <c r="G4" s="1903"/>
      <c r="H4" s="1903"/>
      <c r="I4" s="1903"/>
      <c r="J4" s="1903"/>
      <c r="K4" s="1903"/>
      <c r="L4" s="1903"/>
      <c r="M4" s="1903"/>
      <c r="N4" s="285"/>
    </row>
    <row r="5" spans="1:14" ht="18">
      <c r="B5" s="284"/>
      <c r="C5" s="285"/>
      <c r="D5" s="285"/>
      <c r="E5" s="285"/>
      <c r="F5" s="285"/>
      <c r="G5" s="285"/>
      <c r="H5" s="285"/>
      <c r="I5" s="285"/>
      <c r="J5" s="285"/>
      <c r="K5" s="285"/>
      <c r="L5" s="285"/>
      <c r="M5" s="285"/>
      <c r="N5" s="285"/>
    </row>
    <row r="6" spans="1:14" ht="18">
      <c r="B6" s="1897" t="s">
        <v>1039</v>
      </c>
      <c r="C6" s="1897"/>
      <c r="D6" s="1897"/>
      <c r="E6" s="1897"/>
      <c r="F6" s="1897"/>
      <c r="G6" s="1897"/>
      <c r="H6" s="1897"/>
      <c r="I6" s="1897"/>
      <c r="J6" s="1897"/>
      <c r="K6" s="1897"/>
      <c r="L6" s="1897"/>
      <c r="M6" s="1897"/>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04" t="s">
        <v>996</v>
      </c>
      <c r="D9" s="1905"/>
      <c r="E9" s="1905"/>
      <c r="F9" s="1905"/>
      <c r="G9" s="1906"/>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07" t="s">
        <v>1737</v>
      </c>
      <c r="C3" s="1907"/>
      <c r="D3" s="1907"/>
      <c r="E3" s="1907"/>
      <c r="F3" s="1907"/>
      <c r="G3" s="1907"/>
      <c r="H3" s="1907"/>
    </row>
    <row r="4" spans="2:8" ht="13.8" thickBot="1"/>
    <row r="5" spans="2:8" ht="14.4" thickTop="1" thickBot="1">
      <c r="B5" s="1501"/>
      <c r="C5" s="1501"/>
      <c r="D5" s="1914" t="s">
        <v>1119</v>
      </c>
      <c r="E5" s="1915"/>
      <c r="F5" s="1908"/>
      <c r="G5" s="1909"/>
      <c r="H5" s="1200" t="s">
        <v>1122</v>
      </c>
    </row>
    <row r="6" spans="2:8" ht="15.75" customHeight="1" thickBot="1">
      <c r="B6" s="1506" t="s">
        <v>263</v>
      </c>
      <c r="C6" s="1502"/>
      <c r="D6" s="1910" t="s">
        <v>1120</v>
      </c>
      <c r="E6" s="1910" t="s">
        <v>1121</v>
      </c>
      <c r="F6" s="1912" t="s">
        <v>1780</v>
      </c>
      <c r="G6" s="1910" t="s">
        <v>1318</v>
      </c>
      <c r="H6" s="1548"/>
    </row>
    <row r="7" spans="2:8" ht="15.75" customHeight="1" thickBot="1">
      <c r="B7" s="1535"/>
      <c r="C7" s="1541" t="s">
        <v>1763</v>
      </c>
      <c r="D7" s="1911"/>
      <c r="E7" s="1911"/>
      <c r="F7" s="1913"/>
      <c r="G7" s="1911"/>
      <c r="H7" s="1550" t="s">
        <v>1781</v>
      </c>
    </row>
    <row r="8" spans="2:8" ht="15.75" hidden="1" customHeight="1" thickTop="1" thickBot="1">
      <c r="B8" s="1503">
        <v>2009</v>
      </c>
      <c r="C8" s="1503"/>
      <c r="D8" s="1521"/>
      <c r="E8" s="1910"/>
      <c r="F8" s="1538"/>
      <c r="G8" s="1521"/>
      <c r="H8" s="1551"/>
    </row>
    <row r="9" spans="2:8" ht="15.75" hidden="1" customHeight="1" thickBot="1">
      <c r="B9" s="1504"/>
      <c r="C9" s="1504"/>
      <c r="D9" s="1522"/>
      <c r="E9" s="1911"/>
      <c r="F9" s="1539"/>
      <c r="G9" s="1522"/>
      <c r="H9" s="1502"/>
    </row>
    <row r="10" spans="2:8" ht="15.75" hidden="1" customHeight="1" thickTop="1" thickBot="1">
      <c r="B10" s="1505" t="s">
        <v>345</v>
      </c>
      <c r="C10" s="1505"/>
      <c r="D10" s="1523" t="s">
        <v>608</v>
      </c>
      <c r="E10" s="1910"/>
      <c r="F10" s="1540"/>
      <c r="G10" s="1523"/>
      <c r="H10" s="1523" t="s">
        <v>608</v>
      </c>
    </row>
    <row r="11" spans="2:8" ht="15.75" hidden="1" customHeight="1" thickBot="1">
      <c r="B11" s="1505" t="s">
        <v>334</v>
      </c>
      <c r="C11" s="1505"/>
      <c r="D11" s="1524">
        <v>58.56</v>
      </c>
      <c r="E11" s="1911"/>
      <c r="F11" s="1518"/>
      <c r="G11" s="1524"/>
      <c r="H11" s="1524">
        <v>1371.24</v>
      </c>
    </row>
    <row r="12" spans="2:8" ht="15.75" hidden="1" customHeight="1" thickTop="1" thickBot="1">
      <c r="B12" s="1505" t="s">
        <v>335</v>
      </c>
      <c r="C12" s="1505"/>
      <c r="D12" s="1524">
        <v>67.73</v>
      </c>
      <c r="E12" s="1910"/>
      <c r="F12" s="1518"/>
      <c r="G12" s="1524"/>
      <c r="H12" s="1524">
        <v>1666.28</v>
      </c>
    </row>
    <row r="13" spans="2:8" ht="15.75" hidden="1" customHeight="1" thickBot="1">
      <c r="B13" s="1505" t="s">
        <v>336</v>
      </c>
      <c r="C13" s="1505"/>
      <c r="D13" s="1524">
        <v>99.81</v>
      </c>
      <c r="E13" s="1911"/>
      <c r="F13" s="1518"/>
      <c r="G13" s="1524"/>
      <c r="H13" s="1524">
        <v>2996.17</v>
      </c>
    </row>
    <row r="14" spans="2:8" ht="15.75" hidden="1" customHeight="1" thickTop="1" thickBot="1">
      <c r="B14" s="1505" t="s">
        <v>337</v>
      </c>
      <c r="C14" s="1505"/>
      <c r="D14" s="1524">
        <v>139.53</v>
      </c>
      <c r="E14" s="1910"/>
      <c r="F14" s="1518"/>
      <c r="G14" s="1524"/>
      <c r="H14" s="1524">
        <v>3568.24</v>
      </c>
    </row>
    <row r="15" spans="2:8" ht="15.75" hidden="1" customHeight="1" thickBot="1">
      <c r="B15" s="1505" t="s">
        <v>338</v>
      </c>
      <c r="C15" s="1505"/>
      <c r="D15" s="1524">
        <v>154.41999999999999</v>
      </c>
      <c r="E15" s="1911"/>
      <c r="F15" s="1518"/>
      <c r="G15" s="1524"/>
      <c r="H15" s="1524">
        <v>3895.12</v>
      </c>
    </row>
    <row r="16" spans="2:8" ht="14.4" hidden="1" thickTop="1" thickBot="1">
      <c r="B16" s="1505" t="s">
        <v>339</v>
      </c>
      <c r="C16" s="1505"/>
      <c r="D16" s="1524">
        <v>148.47999999999999</v>
      </c>
      <c r="E16" s="1525">
        <v>222.55</v>
      </c>
      <c r="F16" s="1518"/>
      <c r="G16" s="1524"/>
      <c r="H16" s="1524">
        <v>3717.25</v>
      </c>
    </row>
    <row r="17" spans="2:8" ht="14.4" hidden="1" thickTop="1" thickBot="1">
      <c r="B17" s="1505" t="s">
        <v>340</v>
      </c>
      <c r="C17" s="1505"/>
      <c r="D17" s="1524">
        <v>137.06</v>
      </c>
      <c r="E17" s="1524">
        <v>192.8</v>
      </c>
      <c r="F17" s="1518"/>
      <c r="G17" s="1524"/>
      <c r="H17" s="1524">
        <v>3437.05</v>
      </c>
    </row>
    <row r="18" spans="2:8" ht="14.4" hidden="1" thickTop="1" thickBot="1">
      <c r="B18" s="1505" t="s">
        <v>341</v>
      </c>
      <c r="C18" s="1505"/>
      <c r="D18" s="1524">
        <v>158.07</v>
      </c>
      <c r="E18" s="1524">
        <v>215.23</v>
      </c>
      <c r="F18" s="1518"/>
      <c r="G18" s="1524"/>
      <c r="H18" s="1524">
        <v>3954.5</v>
      </c>
    </row>
    <row r="19" spans="2:8" ht="14.4" hidden="1" thickTop="1" thickBot="1">
      <c r="B19" s="1505" t="s">
        <v>342</v>
      </c>
      <c r="C19" s="1505"/>
      <c r="D19" s="1524">
        <v>149.03</v>
      </c>
      <c r="E19" s="1524">
        <v>182.15</v>
      </c>
      <c r="F19" s="1518"/>
      <c r="G19" s="1524"/>
      <c r="H19" s="1524">
        <v>3755.97</v>
      </c>
    </row>
    <row r="20" spans="2:8" ht="14.4" hidden="1" thickTop="1" thickBot="1">
      <c r="B20" s="1505" t="s">
        <v>343</v>
      </c>
      <c r="C20" s="1505"/>
      <c r="D20" s="1524">
        <v>149.47</v>
      </c>
      <c r="E20" s="1524">
        <v>189.51</v>
      </c>
      <c r="F20" s="1518"/>
      <c r="G20" s="1524"/>
      <c r="H20" s="1524">
        <v>3746.14</v>
      </c>
    </row>
    <row r="21" spans="2:8" ht="14.4" hidden="1" thickTop="1" thickBot="1">
      <c r="B21" s="1505" t="s">
        <v>344</v>
      </c>
      <c r="C21" s="1505"/>
      <c r="D21" s="1524">
        <v>151.99</v>
      </c>
      <c r="E21" s="1524">
        <v>185.5</v>
      </c>
      <c r="F21" s="1518"/>
      <c r="G21" s="1524"/>
      <c r="H21" s="1524">
        <v>3829.93</v>
      </c>
    </row>
    <row r="22" spans="2:8" ht="14.4" hidden="1" thickTop="1" thickBot="1">
      <c r="B22" s="1505"/>
      <c r="C22" s="1505"/>
      <c r="D22" s="1525"/>
      <c r="E22" s="1525"/>
      <c r="F22" s="1517"/>
      <c r="G22" s="1525"/>
      <c r="H22" s="1525"/>
    </row>
    <row r="23" spans="2:8" ht="14.4" hidden="1" thickTop="1" thickBot="1">
      <c r="B23" s="1536">
        <v>2010</v>
      </c>
      <c r="C23" s="1503"/>
      <c r="D23" s="1513"/>
      <c r="E23" s="1513"/>
      <c r="F23" s="1519"/>
      <c r="G23" s="1513"/>
      <c r="H23" s="1513"/>
    </row>
    <row r="24" spans="2:8" ht="14.4" hidden="1" thickTop="1" thickBot="1">
      <c r="B24" s="1506"/>
      <c r="C24" s="1506"/>
      <c r="D24" s="1513"/>
      <c r="E24" s="1513"/>
      <c r="F24" s="1519"/>
      <c r="G24" s="1513"/>
      <c r="H24" s="1513"/>
    </row>
    <row r="25" spans="2:8" ht="14.4" hidden="1" thickTop="1" thickBot="1">
      <c r="B25" s="1505" t="s">
        <v>345</v>
      </c>
      <c r="C25" s="1505"/>
      <c r="D25" s="1513">
        <v>157.36000000000001</v>
      </c>
      <c r="E25" s="1513">
        <v>212.27</v>
      </c>
      <c r="F25" s="1519"/>
      <c r="G25" s="1513"/>
      <c r="H25" s="1513">
        <v>3972.1133500000001</v>
      </c>
    </row>
    <row r="26" spans="2:8" ht="14.4" hidden="1" thickTop="1" thickBot="1">
      <c r="B26" s="1505" t="s">
        <v>334</v>
      </c>
      <c r="C26" s="1505"/>
      <c r="D26" s="1513">
        <v>140.37</v>
      </c>
      <c r="E26" s="1513">
        <v>175.08</v>
      </c>
      <c r="F26" s="1519"/>
      <c r="G26" s="1513"/>
      <c r="H26" s="1513">
        <v>3552.707793</v>
      </c>
    </row>
    <row r="27" spans="2:8" ht="14.4" hidden="1" thickTop="1" thickBot="1">
      <c r="B27" s="1505" t="s">
        <v>335</v>
      </c>
      <c r="C27" s="1505"/>
      <c r="D27" s="1513">
        <v>142.37</v>
      </c>
      <c r="E27" s="1513">
        <v>216.85</v>
      </c>
      <c r="F27" s="1519"/>
      <c r="G27" s="1513"/>
      <c r="H27" s="1513">
        <v>3636.1107510000002</v>
      </c>
    </row>
    <row r="28" spans="2:8" ht="14.4" hidden="1" thickTop="1" thickBot="1">
      <c r="B28" s="1505" t="s">
        <v>336</v>
      </c>
      <c r="C28" s="1505"/>
      <c r="D28" s="1513">
        <v>139.01</v>
      </c>
      <c r="E28" s="1513">
        <v>167.9</v>
      </c>
      <c r="F28" s="1519"/>
      <c r="G28" s="1513"/>
      <c r="H28" s="1513">
        <v>3490.2877680000001</v>
      </c>
    </row>
    <row r="29" spans="2:8" ht="14.4" hidden="1" thickTop="1" thickBot="1">
      <c r="B29" s="1505" t="s">
        <v>337</v>
      </c>
      <c r="C29" s="1505"/>
      <c r="D29" s="1513">
        <v>129.4</v>
      </c>
      <c r="E29" s="1513">
        <v>159.28</v>
      </c>
      <c r="F29" s="1519"/>
      <c r="G29" s="1513"/>
      <c r="H29" s="1513">
        <v>3251.4528439999999</v>
      </c>
    </row>
    <row r="30" spans="2:8" ht="14.4" hidden="1" thickTop="1" thickBot="1">
      <c r="B30" s="1505" t="s">
        <v>338</v>
      </c>
      <c r="C30" s="1505"/>
      <c r="D30" s="1513">
        <v>127.46</v>
      </c>
      <c r="E30" s="1513">
        <v>143.08000000000001</v>
      </c>
      <c r="F30" s="1519"/>
      <c r="G30" s="1513"/>
      <c r="H30" s="1513">
        <v>3187.046257</v>
      </c>
    </row>
    <row r="31" spans="2:8" ht="14.4" hidden="1" thickTop="1" thickBot="1">
      <c r="B31" s="1505" t="s">
        <v>339</v>
      </c>
      <c r="C31" s="1505"/>
      <c r="D31" s="1513">
        <v>130.91999999999999</v>
      </c>
      <c r="E31" s="1513">
        <v>134.87</v>
      </c>
      <c r="F31" s="1519"/>
      <c r="G31" s="1513"/>
      <c r="H31" s="1513">
        <v>3286.469317</v>
      </c>
    </row>
    <row r="32" spans="2:8" ht="14.4" hidden="1" thickTop="1" thickBot="1">
      <c r="B32" s="1505" t="s">
        <v>340</v>
      </c>
      <c r="C32" s="1505"/>
      <c r="D32" s="1513">
        <v>130.91999999999999</v>
      </c>
      <c r="E32" s="1513">
        <v>127.64</v>
      </c>
      <c r="F32" s="1519"/>
      <c r="G32" s="1513"/>
      <c r="H32" s="1513">
        <v>3299.802103</v>
      </c>
    </row>
    <row r="33" spans="2:10" ht="14.4" hidden="1" thickTop="1" thickBot="1">
      <c r="B33" s="1505" t="s">
        <v>341</v>
      </c>
      <c r="C33" s="1505"/>
      <c r="D33" s="1513">
        <v>137.04</v>
      </c>
      <c r="E33" s="1513">
        <v>145.65</v>
      </c>
      <c r="F33" s="1519"/>
      <c r="G33" s="1513"/>
      <c r="H33" s="1513">
        <v>3418.0391989999998</v>
      </c>
    </row>
    <row r="34" spans="2:10" ht="14.4" hidden="1" thickTop="1" thickBot="1">
      <c r="B34" s="1505" t="s">
        <v>342</v>
      </c>
      <c r="C34" s="1505"/>
      <c r="D34" s="1513">
        <v>157.71</v>
      </c>
      <c r="E34" s="1513">
        <v>217.07</v>
      </c>
      <c r="F34" s="1519"/>
      <c r="G34" s="1513"/>
      <c r="H34" s="1513">
        <v>3978.2882589999999</v>
      </c>
    </row>
    <row r="35" spans="2:10" ht="14.4" hidden="1" thickTop="1" thickBot="1">
      <c r="B35" s="1505" t="s">
        <v>343</v>
      </c>
      <c r="C35" s="1505"/>
      <c r="D35" s="1513">
        <v>154.6</v>
      </c>
      <c r="E35" s="1513">
        <v>230.61</v>
      </c>
      <c r="F35" s="1519"/>
      <c r="G35" s="1513"/>
      <c r="H35" s="1513">
        <v>3942.8541220000002</v>
      </c>
    </row>
    <row r="36" spans="2:10" ht="14.4" hidden="1" thickTop="1" thickBot="1">
      <c r="B36" s="1505" t="s">
        <v>344</v>
      </c>
      <c r="C36" s="1505"/>
      <c r="D36" s="1513">
        <v>151.27000000000001</v>
      </c>
      <c r="E36" s="1513">
        <v>200.4</v>
      </c>
      <c r="F36" s="1519"/>
      <c r="G36" s="1513"/>
      <c r="H36" s="1513">
        <v>3868.1405629999999</v>
      </c>
    </row>
    <row r="37" spans="2:10" ht="14.4" hidden="1" thickTop="1" thickBot="1">
      <c r="B37" s="1504"/>
      <c r="C37" s="1504"/>
      <c r="D37" s="1513"/>
      <c r="E37" s="1513"/>
      <c r="F37" s="1519"/>
      <c r="G37" s="1513"/>
      <c r="H37" s="1513"/>
    </row>
    <row r="38" spans="2:10" ht="14.4" hidden="1" thickTop="1" thickBot="1">
      <c r="B38" s="1503">
        <v>2011</v>
      </c>
      <c r="C38" s="1503"/>
      <c r="D38" s="1513"/>
      <c r="E38" s="1513"/>
      <c r="F38" s="1519"/>
      <c r="G38" s="1513"/>
      <c r="H38" s="1513"/>
    </row>
    <row r="39" spans="2:10" ht="14.4" hidden="1" thickTop="1" thickBot="1">
      <c r="B39" s="1506"/>
      <c r="C39" s="1506"/>
      <c r="D39" s="1513"/>
      <c r="E39" s="1513"/>
      <c r="F39" s="1519"/>
      <c r="G39" s="1513"/>
      <c r="H39" s="1513"/>
    </row>
    <row r="40" spans="2:10" ht="14.4" hidden="1" thickTop="1" thickBot="1">
      <c r="B40" s="1505" t="s">
        <v>345</v>
      </c>
      <c r="C40" s="1505"/>
      <c r="D40" s="1513">
        <v>161.1</v>
      </c>
      <c r="E40" s="1513">
        <v>216.82</v>
      </c>
      <c r="F40" s="1519"/>
      <c r="G40" s="1513"/>
      <c r="H40" s="1513">
        <v>4131.8185549999998</v>
      </c>
      <c r="J40" s="158">
        <v>1000000</v>
      </c>
    </row>
    <row r="41" spans="2:10" ht="14.4" hidden="1" thickTop="1" thickBot="1">
      <c r="B41" s="1505" t="s">
        <v>334</v>
      </c>
      <c r="C41" s="1505"/>
      <c r="D41" s="1513">
        <v>159.04</v>
      </c>
      <c r="E41" s="1513">
        <v>239.08</v>
      </c>
      <c r="F41" s="1519"/>
      <c r="G41" s="1513"/>
      <c r="H41" s="1513">
        <v>4100.3363749</v>
      </c>
    </row>
    <row r="42" spans="2:10" ht="14.4" hidden="1" thickTop="1" thickBot="1">
      <c r="B42" s="1505" t="s">
        <v>335</v>
      </c>
      <c r="C42" s="1505"/>
      <c r="D42" s="1513">
        <v>160.65</v>
      </c>
      <c r="E42" s="1513">
        <v>237.18</v>
      </c>
      <c r="F42" s="1519"/>
      <c r="G42" s="1513"/>
      <c r="H42" s="1513">
        <v>4156.3153629999997</v>
      </c>
    </row>
    <row r="43" spans="2:10" ht="14.4" hidden="1" thickTop="1" thickBot="1">
      <c r="B43" s="1505" t="s">
        <v>336</v>
      </c>
      <c r="C43" s="1505"/>
      <c r="D43" s="1513">
        <v>164.64</v>
      </c>
      <c r="E43" s="1513">
        <v>201.36</v>
      </c>
      <c r="F43" s="1519"/>
      <c r="G43" s="1513"/>
      <c r="H43" s="1513">
        <v>4223.24</v>
      </c>
    </row>
    <row r="44" spans="2:10" ht="14.4" hidden="1" thickTop="1" thickBot="1">
      <c r="B44" s="1505" t="s">
        <v>337</v>
      </c>
      <c r="C44" s="1505"/>
      <c r="D44" s="1513">
        <v>163.37</v>
      </c>
      <c r="E44" s="1513">
        <v>197.37</v>
      </c>
      <c r="F44" s="1519"/>
      <c r="G44" s="1513"/>
      <c r="H44" s="1513">
        <v>4191</v>
      </c>
    </row>
    <row r="45" spans="2:10" ht="14.4" hidden="1" thickTop="1" thickBot="1">
      <c r="B45" s="1505" t="s">
        <v>338</v>
      </c>
      <c r="C45" s="1505"/>
      <c r="D45" s="1513">
        <v>167.18</v>
      </c>
      <c r="E45" s="1513">
        <v>171.32</v>
      </c>
      <c r="F45" s="1519"/>
      <c r="G45" s="1513"/>
      <c r="H45" s="1513">
        <v>4267.1400000000003</v>
      </c>
    </row>
    <row r="46" spans="2:10" ht="14.4" hidden="1" thickTop="1" thickBot="1">
      <c r="B46" s="1505" t="s">
        <v>339</v>
      </c>
      <c r="C46" s="1505"/>
      <c r="D46" s="1513">
        <v>163.69</v>
      </c>
      <c r="E46" s="1513">
        <v>160.16999999999999</v>
      </c>
      <c r="F46" s="1519"/>
      <c r="G46" s="1513"/>
      <c r="H46" s="1513">
        <v>4172.7</v>
      </c>
    </row>
    <row r="47" spans="2:10" ht="14.4" hidden="1" thickTop="1" thickBot="1">
      <c r="B47" s="1505" t="s">
        <v>340</v>
      </c>
      <c r="C47" s="1505"/>
      <c r="D47" s="1513">
        <v>160.53</v>
      </c>
      <c r="E47" s="1513">
        <v>164.52</v>
      </c>
      <c r="F47" s="1519"/>
      <c r="G47" s="1513"/>
      <c r="H47" s="1513">
        <v>4145.3599999999997</v>
      </c>
    </row>
    <row r="48" spans="2:10" ht="14.4" hidden="1" thickTop="1" thickBot="1">
      <c r="B48" s="1505" t="s">
        <v>341</v>
      </c>
      <c r="C48" s="1505"/>
      <c r="D48" s="1513">
        <v>155.82</v>
      </c>
      <c r="E48" s="1513">
        <v>152.41999999999999</v>
      </c>
      <c r="F48" s="1519"/>
      <c r="G48" s="1513"/>
      <c r="H48" s="1513">
        <v>3984.47</v>
      </c>
    </row>
    <row r="49" spans="2:8" ht="14.4" hidden="1" thickTop="1" thickBot="1">
      <c r="B49" s="1505" t="s">
        <v>342</v>
      </c>
      <c r="C49" s="1505"/>
      <c r="D49" s="1513">
        <v>143.58000000000001</v>
      </c>
      <c r="E49" s="1513">
        <v>131.75</v>
      </c>
      <c r="F49" s="1519"/>
      <c r="G49" s="1513"/>
      <c r="H49" s="1513">
        <v>3656.6</v>
      </c>
    </row>
    <row r="50" spans="2:8" ht="14.4" hidden="1" thickTop="1" thickBot="1">
      <c r="B50" s="1505" t="s">
        <v>343</v>
      </c>
      <c r="C50" s="1505"/>
      <c r="D50" s="1513">
        <v>144.97999999999999</v>
      </c>
      <c r="E50" s="1513">
        <v>115.47</v>
      </c>
      <c r="F50" s="1519"/>
      <c r="G50" s="1513"/>
      <c r="H50" s="1513">
        <v>3677.6</v>
      </c>
    </row>
    <row r="51" spans="2:8" ht="14.4" hidden="1" thickTop="1" thickBot="1">
      <c r="B51" s="1505" t="s">
        <v>344</v>
      </c>
      <c r="C51" s="1505"/>
      <c r="D51" s="1513">
        <v>145.86000000000001</v>
      </c>
      <c r="E51" s="1513">
        <v>100.7</v>
      </c>
      <c r="F51" s="1519"/>
      <c r="G51" s="1513"/>
      <c r="H51" s="1513">
        <v>3689.7</v>
      </c>
    </row>
    <row r="52" spans="2:8" ht="14.4" hidden="1" thickTop="1" thickBot="1">
      <c r="B52" s="1505"/>
      <c r="C52" s="1505"/>
      <c r="D52" s="1513"/>
      <c r="E52" s="1513"/>
      <c r="F52" s="1519"/>
      <c r="G52" s="1513"/>
      <c r="H52" s="1513"/>
    </row>
    <row r="53" spans="2:8" ht="14.4" hidden="1" thickTop="1" thickBot="1">
      <c r="B53" s="1507">
        <v>2012</v>
      </c>
      <c r="C53" s="1507"/>
      <c r="D53" s="1526"/>
      <c r="E53" s="1526"/>
      <c r="F53" s="1520"/>
      <c r="G53" s="1526"/>
      <c r="H53" s="1513"/>
    </row>
    <row r="54" spans="2:8" ht="14.4" hidden="1" thickTop="1" thickBot="1">
      <c r="B54" s="1508"/>
      <c r="C54" s="1508"/>
      <c r="D54" s="1526"/>
      <c r="E54" s="1526"/>
      <c r="F54" s="1520"/>
      <c r="G54" s="1526"/>
      <c r="H54" s="1513"/>
    </row>
    <row r="55" spans="2:8" ht="14.4" hidden="1" thickTop="1" thickBot="1">
      <c r="B55" s="1509" t="s">
        <v>345</v>
      </c>
      <c r="C55" s="1509"/>
      <c r="D55" s="1526">
        <v>138.52000000000001</v>
      </c>
      <c r="E55" s="1526">
        <v>79.09</v>
      </c>
      <c r="F55" s="1520"/>
      <c r="G55" s="1526"/>
      <c r="H55" s="1526">
        <v>3422.2</v>
      </c>
    </row>
    <row r="56" spans="2:8" ht="14.4" hidden="1" thickTop="1" thickBot="1">
      <c r="B56" s="1509" t="s">
        <v>334</v>
      </c>
      <c r="C56" s="1509"/>
      <c r="D56" s="1526">
        <v>146.03</v>
      </c>
      <c r="E56" s="1526">
        <v>95.39</v>
      </c>
      <c r="F56" s="1520"/>
      <c r="G56" s="1526"/>
      <c r="H56" s="1526">
        <v>3696.6</v>
      </c>
    </row>
    <row r="57" spans="2:8" ht="14.4" hidden="1" thickTop="1" thickBot="1">
      <c r="B57" s="1509" t="s">
        <v>335</v>
      </c>
      <c r="C57" s="1509"/>
      <c r="D57" s="1526">
        <v>136.76</v>
      </c>
      <c r="E57" s="1526">
        <v>85.01</v>
      </c>
      <c r="F57" s="1520"/>
      <c r="G57" s="1526"/>
      <c r="H57" s="1526">
        <v>3458.1</v>
      </c>
    </row>
    <row r="58" spans="2:8" ht="14.4" hidden="1" thickTop="1" thickBot="1">
      <c r="B58" s="1509" t="s">
        <v>336</v>
      </c>
      <c r="C58" s="1509"/>
      <c r="D58" s="1526">
        <v>129.55000000000001</v>
      </c>
      <c r="E58" s="1526">
        <v>97.15</v>
      </c>
      <c r="F58" s="1520"/>
      <c r="G58" s="1526"/>
      <c r="H58" s="1526">
        <v>3303.4</v>
      </c>
    </row>
    <row r="59" spans="2:8" ht="14.4" hidden="1" thickTop="1" thickBot="1">
      <c r="B59" s="1509" t="s">
        <v>337</v>
      </c>
      <c r="C59" s="1509"/>
      <c r="D59" s="1526">
        <v>132.03</v>
      </c>
      <c r="E59" s="1526">
        <v>83.73</v>
      </c>
      <c r="F59" s="1520"/>
      <c r="G59" s="1526"/>
      <c r="H59" s="1526">
        <v>3351.2</v>
      </c>
    </row>
    <row r="60" spans="2:8" ht="14.4" hidden="1" thickTop="1" thickBot="1">
      <c r="B60" s="1509" t="s">
        <v>338</v>
      </c>
      <c r="C60" s="1509"/>
      <c r="D60" s="1526">
        <v>131.96</v>
      </c>
      <c r="E60" s="1526">
        <v>75.7</v>
      </c>
      <c r="F60" s="1520"/>
      <c r="G60" s="1526"/>
      <c r="H60" s="1526">
        <v>3341.46</v>
      </c>
    </row>
    <row r="61" spans="2:8" ht="14.4" hidden="1" thickTop="1" thickBot="1">
      <c r="B61" s="1509" t="s">
        <v>339</v>
      </c>
      <c r="C61" s="1509"/>
      <c r="D61" s="1526">
        <v>132.91999999999999</v>
      </c>
      <c r="E61" s="1526">
        <v>112.12</v>
      </c>
      <c r="F61" s="1520"/>
      <c r="G61" s="1526"/>
      <c r="H61" s="1526">
        <v>3445.93</v>
      </c>
    </row>
    <row r="62" spans="2:8" ht="14.4" hidden="1" thickTop="1" thickBot="1">
      <c r="B62" s="1509" t="s">
        <v>340</v>
      </c>
      <c r="C62" s="1509"/>
      <c r="D62" s="1526">
        <v>132.27000000000001</v>
      </c>
      <c r="E62" s="1526">
        <v>89.04</v>
      </c>
      <c r="F62" s="1520"/>
      <c r="G62" s="1526"/>
      <c r="H62" s="1526">
        <v>3434</v>
      </c>
    </row>
    <row r="63" spans="2:8" ht="14.4" hidden="1" thickTop="1" thickBot="1">
      <c r="B63" s="1509" t="s">
        <v>341</v>
      </c>
      <c r="C63" s="1509"/>
      <c r="D63" s="1526">
        <v>146</v>
      </c>
      <c r="E63" s="1526">
        <v>96</v>
      </c>
      <c r="F63" s="1520"/>
      <c r="G63" s="1526"/>
      <c r="H63" s="1526">
        <v>3822.8</v>
      </c>
    </row>
    <row r="64" spans="2:8" ht="14.4" hidden="1" thickTop="1" thickBot="1">
      <c r="B64" s="1509" t="s">
        <v>342</v>
      </c>
      <c r="C64" s="1509"/>
      <c r="D64" s="1526">
        <v>154.47</v>
      </c>
      <c r="E64" s="1526">
        <v>93.66</v>
      </c>
      <c r="F64" s="1520"/>
      <c r="G64" s="1526"/>
      <c r="H64" s="1526" t="s">
        <v>1266</v>
      </c>
    </row>
    <row r="65" spans="2:8" ht="14.4" hidden="1" thickTop="1" thickBot="1">
      <c r="B65" s="1509" t="s">
        <v>343</v>
      </c>
      <c r="C65" s="1509"/>
      <c r="D65" s="1526">
        <v>150.16</v>
      </c>
      <c r="E65" s="1526">
        <v>68.739999999999995</v>
      </c>
      <c r="F65" s="1520"/>
      <c r="G65" s="1526"/>
      <c r="H65" s="1526">
        <v>3890.9</v>
      </c>
    </row>
    <row r="66" spans="2:8" ht="14.4" hidden="1" thickTop="1" thickBot="1">
      <c r="B66" s="1509" t="s">
        <v>344</v>
      </c>
      <c r="C66" s="1509"/>
      <c r="D66" s="1526">
        <v>152.4</v>
      </c>
      <c r="E66" s="1526">
        <v>65.12</v>
      </c>
      <c r="F66" s="1520"/>
      <c r="G66" s="1526"/>
      <c r="H66" s="1526">
        <v>3963.5</v>
      </c>
    </row>
    <row r="67" spans="2:8" ht="14.4" hidden="1" thickTop="1" thickBot="1">
      <c r="B67" s="1509"/>
      <c r="C67" s="1509"/>
      <c r="D67" s="1526"/>
      <c r="E67" s="1526"/>
      <c r="F67" s="1520"/>
      <c r="G67" s="1526"/>
      <c r="H67" s="1526"/>
    </row>
    <row r="68" spans="2:8" ht="14.4" hidden="1" thickTop="1" thickBot="1">
      <c r="B68" s="1507">
        <v>2013</v>
      </c>
      <c r="C68" s="1507"/>
      <c r="D68" s="1526"/>
      <c r="E68" s="1526"/>
      <c r="F68" s="1520"/>
      <c r="G68" s="1526"/>
      <c r="H68" s="1526"/>
    </row>
    <row r="69" spans="2:8" ht="14.4" hidden="1" thickTop="1" thickBot="1">
      <c r="B69" s="1509"/>
      <c r="C69" s="1509"/>
      <c r="D69" s="1526"/>
      <c r="E69" s="1526"/>
      <c r="F69" s="1520"/>
      <c r="G69" s="1526"/>
      <c r="H69" s="1526"/>
    </row>
    <row r="70" spans="2:8" ht="14.4" hidden="1" thickTop="1" thickBot="1">
      <c r="B70" s="1509" t="s">
        <v>345</v>
      </c>
      <c r="C70" s="1509"/>
      <c r="D70" s="1526">
        <v>179.34</v>
      </c>
      <c r="E70" s="1526">
        <v>84.07</v>
      </c>
      <c r="F70" s="1520"/>
      <c r="G70" s="1526"/>
      <c r="H70" s="1526">
        <v>4700.33</v>
      </c>
    </row>
    <row r="71" spans="2:8" ht="14.4" hidden="1" thickTop="1" thickBot="1">
      <c r="B71" s="1509" t="s">
        <v>334</v>
      </c>
      <c r="C71" s="1509"/>
      <c r="D71" s="1526">
        <v>182.3</v>
      </c>
      <c r="E71" s="1526">
        <v>72.010000000000005</v>
      </c>
      <c r="F71" s="1520"/>
      <c r="G71" s="1526"/>
      <c r="H71" s="1526">
        <v>4748.24</v>
      </c>
    </row>
    <row r="72" spans="2:8" ht="14.4" hidden="1" thickTop="1" thickBot="1">
      <c r="B72" s="1509" t="s">
        <v>335</v>
      </c>
      <c r="C72" s="1509"/>
      <c r="D72" s="1526">
        <v>183.9</v>
      </c>
      <c r="E72" s="1526">
        <v>66.2</v>
      </c>
      <c r="F72" s="1520"/>
      <c r="G72" s="1526"/>
      <c r="H72" s="1526">
        <v>4726.34</v>
      </c>
    </row>
    <row r="73" spans="2:8" ht="14.4" hidden="1" thickTop="1" thickBot="1">
      <c r="B73" s="1509" t="s">
        <v>336</v>
      </c>
      <c r="C73" s="1509"/>
      <c r="D73" s="1526">
        <v>189.66</v>
      </c>
      <c r="E73" s="1526">
        <v>71.98</v>
      </c>
      <c r="F73" s="1520"/>
      <c r="G73" s="1526"/>
      <c r="H73" s="1530">
        <v>4894.6770960000003</v>
      </c>
    </row>
    <row r="74" spans="2:8" ht="14.4" hidden="1" thickTop="1" thickBot="1">
      <c r="B74" s="1510" t="s">
        <v>337</v>
      </c>
      <c r="C74" s="1510"/>
      <c r="D74" s="1526">
        <v>212.72</v>
      </c>
      <c r="E74" s="1526">
        <v>73.989999999999995</v>
      </c>
      <c r="F74" s="1520"/>
      <c r="G74" s="1526"/>
      <c r="H74" s="1526">
        <v>5471.22</v>
      </c>
    </row>
    <row r="75" spans="2:8" ht="14.4" hidden="1" thickTop="1" thickBot="1">
      <c r="B75" s="1510" t="s">
        <v>338</v>
      </c>
      <c r="C75" s="1510"/>
      <c r="D75" s="1526">
        <v>211.19</v>
      </c>
      <c r="E75" s="1526">
        <v>73.290000000000006</v>
      </c>
      <c r="F75" s="1520"/>
      <c r="G75" s="1526"/>
      <c r="H75" s="1526">
        <v>5436.57</v>
      </c>
    </row>
    <row r="76" spans="2:8" ht="14.4" hidden="1" thickTop="1" thickBot="1">
      <c r="B76" s="1510" t="s">
        <v>339</v>
      </c>
      <c r="C76" s="1510"/>
      <c r="D76" s="1526">
        <v>232.87</v>
      </c>
      <c r="E76" s="1526">
        <v>66.77</v>
      </c>
      <c r="F76" s="1520"/>
      <c r="G76" s="1526"/>
      <c r="H76" s="1526">
        <v>5936.78</v>
      </c>
    </row>
    <row r="77" spans="2:8" ht="14.4" hidden="1" thickTop="1" thickBot="1">
      <c r="B77" s="1510" t="s">
        <v>340</v>
      </c>
      <c r="C77" s="1510"/>
      <c r="D77" s="1526">
        <v>181.67</v>
      </c>
      <c r="E77" s="1526">
        <v>48.73</v>
      </c>
      <c r="F77" s="1520"/>
      <c r="G77" s="1526"/>
      <c r="H77" s="1526">
        <v>4682.2700000000004</v>
      </c>
    </row>
    <row r="78" spans="2:8" ht="14.4" hidden="1" thickTop="1" thickBot="1">
      <c r="B78" s="1510" t="s">
        <v>341</v>
      </c>
      <c r="C78" s="1510"/>
      <c r="D78" s="1526">
        <v>200.05</v>
      </c>
      <c r="E78" s="1526">
        <v>49.9</v>
      </c>
      <c r="F78" s="1520"/>
      <c r="G78" s="1526"/>
      <c r="H78" s="1526">
        <v>5157.2</v>
      </c>
    </row>
    <row r="79" spans="2:8" ht="14.4" hidden="1" thickTop="1" thickBot="1">
      <c r="B79" s="1510" t="s">
        <v>342</v>
      </c>
      <c r="C79" s="1510"/>
      <c r="D79" s="1526">
        <v>209.74</v>
      </c>
      <c r="E79" s="1526">
        <v>52.68</v>
      </c>
      <c r="F79" s="1520"/>
      <c r="G79" s="1526"/>
      <c r="H79" s="1526">
        <v>5407.42</v>
      </c>
    </row>
    <row r="80" spans="2:8" ht="14.4" hidden="1" thickTop="1" thickBot="1">
      <c r="B80" s="1510" t="s">
        <v>343</v>
      </c>
      <c r="C80" s="1510"/>
      <c r="D80" s="1526">
        <v>213.04</v>
      </c>
      <c r="E80" s="1526">
        <v>47.02</v>
      </c>
      <c r="F80" s="1520"/>
      <c r="G80" s="1526"/>
      <c r="H80" s="1526">
        <v>5482.03</v>
      </c>
    </row>
    <row r="81" spans="2:8" ht="14.4" hidden="1" thickTop="1" thickBot="1">
      <c r="B81" s="1510" t="s">
        <v>344</v>
      </c>
      <c r="C81" s="1510"/>
      <c r="D81" s="1526">
        <v>202.12</v>
      </c>
      <c r="E81" s="1526">
        <v>45.79</v>
      </c>
      <c r="F81" s="1520"/>
      <c r="G81" s="1526"/>
      <c r="H81" s="1526">
        <v>5203.13</v>
      </c>
    </row>
    <row r="82" spans="2:8" ht="14.4" thickTop="1" thickBot="1">
      <c r="B82" s="1510"/>
      <c r="C82" s="1510"/>
      <c r="D82" s="1527"/>
      <c r="E82" s="1527"/>
      <c r="F82" s="1546"/>
      <c r="G82" s="1527"/>
      <c r="H82" s="1527"/>
    </row>
    <row r="83" spans="2:8" ht="13.8" hidden="1" thickBot="1">
      <c r="B83" s="1511">
        <v>2014</v>
      </c>
      <c r="C83" s="1511"/>
      <c r="D83" s="1527"/>
      <c r="E83" s="1527"/>
      <c r="F83" s="1527"/>
      <c r="G83" s="1527"/>
      <c r="H83" s="1527"/>
    </row>
    <row r="84" spans="2:8" ht="13.8" hidden="1" thickBot="1">
      <c r="B84" s="1512"/>
      <c r="C84" s="1512"/>
      <c r="D84" s="1527"/>
      <c r="E84" s="1527"/>
      <c r="F84" s="1527"/>
      <c r="G84" s="1527"/>
      <c r="H84" s="1527"/>
    </row>
    <row r="85" spans="2:8" ht="13.8" hidden="1" thickBot="1">
      <c r="B85" s="1510" t="s">
        <v>345</v>
      </c>
      <c r="C85" s="1510"/>
      <c r="D85" s="1526">
        <v>189.25</v>
      </c>
      <c r="E85" s="1526">
        <v>35.4</v>
      </c>
      <c r="F85" s="1529">
        <v>63972387.030000001</v>
      </c>
      <c r="G85" s="1549">
        <v>170104078</v>
      </c>
      <c r="H85" s="1529">
        <v>4882.1099999999997</v>
      </c>
    </row>
    <row r="86" spans="2:8" ht="13.8" hidden="1" thickBot="1">
      <c r="B86" s="1510" t="s">
        <v>334</v>
      </c>
      <c r="C86" s="1510"/>
      <c r="D86" s="1526">
        <v>189.45</v>
      </c>
      <c r="E86" s="1526">
        <v>39.24</v>
      </c>
      <c r="F86" s="1529">
        <v>25811746.890000001</v>
      </c>
      <c r="G86" s="1549">
        <v>135455029</v>
      </c>
      <c r="H86" s="1529">
        <v>4906.9399999999996</v>
      </c>
    </row>
    <row r="87" spans="2:8" ht="13.8" hidden="1" thickBot="1">
      <c r="B87" s="1510" t="s">
        <v>335</v>
      </c>
      <c r="C87" s="1510"/>
      <c r="D87" s="1526">
        <v>176.32</v>
      </c>
      <c r="E87" s="1526">
        <v>29.51</v>
      </c>
      <c r="F87" s="1529">
        <v>28884400.23</v>
      </c>
      <c r="G87" s="1549">
        <v>381649234</v>
      </c>
      <c r="H87" s="1529">
        <v>4560.29</v>
      </c>
    </row>
    <row r="88" spans="2:8" ht="13.8" hidden="1" thickBot="1">
      <c r="B88" s="1510" t="s">
        <v>336</v>
      </c>
      <c r="C88" s="1510"/>
      <c r="D88" s="1526">
        <v>172.91</v>
      </c>
      <c r="E88" s="1526">
        <v>29.64</v>
      </c>
      <c r="F88" s="1529">
        <v>51346054.520000003</v>
      </c>
      <c r="G88" s="1549">
        <v>429085166</v>
      </c>
      <c r="H88" s="1529">
        <v>4473.51</v>
      </c>
    </row>
    <row r="89" spans="2:8" ht="13.8" hidden="1" thickBot="1">
      <c r="B89" s="1510" t="s">
        <v>337</v>
      </c>
      <c r="C89" s="1510"/>
      <c r="D89" s="1526">
        <v>174.89</v>
      </c>
      <c r="E89" s="1526">
        <v>35.450000000000003</v>
      </c>
      <c r="F89" s="1529">
        <v>35903574.770000003</v>
      </c>
      <c r="G89" s="1549">
        <v>235704129</v>
      </c>
      <c r="H89" s="1529">
        <v>4485.1099999999997</v>
      </c>
    </row>
    <row r="90" spans="2:8" ht="13.8" hidden="1" thickBot="1">
      <c r="B90" s="1510" t="s">
        <v>338</v>
      </c>
      <c r="C90" s="1510"/>
      <c r="D90" s="1526">
        <v>186.57</v>
      </c>
      <c r="E90" s="1526">
        <v>61.32</v>
      </c>
      <c r="F90" s="1529">
        <v>28544304.66</v>
      </c>
      <c r="G90" s="1549">
        <v>178469676</v>
      </c>
      <c r="H90" s="1529">
        <v>4873.3999999999996</v>
      </c>
    </row>
    <row r="91" spans="2:8" ht="13.8" hidden="1" thickBot="1">
      <c r="B91" s="1510" t="s">
        <v>347</v>
      </c>
      <c r="C91" s="1510"/>
      <c r="D91" s="1526">
        <v>188.07</v>
      </c>
      <c r="E91" s="1530">
        <v>95</v>
      </c>
      <c r="F91" s="1529">
        <v>25224550.43</v>
      </c>
      <c r="G91" s="1549">
        <v>322407141</v>
      </c>
      <c r="H91" s="1529">
        <v>4959.21</v>
      </c>
    </row>
    <row r="92" spans="2:8" ht="13.8" hidden="1" thickBot="1">
      <c r="B92" s="1510" t="s">
        <v>340</v>
      </c>
      <c r="C92" s="1510"/>
      <c r="D92" s="1526">
        <v>196.43</v>
      </c>
      <c r="E92" s="1526">
        <v>104.8</v>
      </c>
      <c r="F92" s="1529">
        <v>66399632.850000001</v>
      </c>
      <c r="G92" s="1549">
        <v>328161452</v>
      </c>
      <c r="H92" s="1529">
        <v>5186.63</v>
      </c>
    </row>
    <row r="93" spans="2:8" ht="13.8" hidden="1" thickBot="1">
      <c r="B93" s="1510" t="s">
        <v>341</v>
      </c>
      <c r="C93" s="1510"/>
      <c r="D93" s="1513">
        <v>195.25</v>
      </c>
      <c r="E93" s="1513">
        <v>92.75</v>
      </c>
      <c r="F93" s="1529">
        <v>34056010.689999998</v>
      </c>
      <c r="G93" s="1549">
        <v>210942393</v>
      </c>
      <c r="H93" s="1516">
        <v>5140.2</v>
      </c>
    </row>
    <row r="94" spans="2:8" ht="13.8" hidden="1" thickBot="1">
      <c r="B94" s="1510" t="s">
        <v>342</v>
      </c>
      <c r="C94" s="1510"/>
      <c r="D94" s="1513">
        <v>177.88</v>
      </c>
      <c r="E94" s="1513">
        <v>70.38</v>
      </c>
      <c r="F94" s="1529">
        <v>28256642.489999998</v>
      </c>
      <c r="G94" s="1549">
        <v>156444539</v>
      </c>
      <c r="H94" s="1516">
        <v>4664.7969999999996</v>
      </c>
    </row>
    <row r="95" spans="2:8" ht="13.8" hidden="1" thickBot="1">
      <c r="B95" s="1510" t="s">
        <v>343</v>
      </c>
      <c r="C95" s="1510"/>
      <c r="D95" s="1513">
        <v>171.45</v>
      </c>
      <c r="E95" s="1513">
        <v>64.39</v>
      </c>
      <c r="F95" s="1529">
        <v>34765242.770000003</v>
      </c>
      <c r="G95" s="1549">
        <v>155854066</v>
      </c>
      <c r="H95" s="1516">
        <v>4517.9260000000004</v>
      </c>
    </row>
    <row r="96" spans="2:8" ht="13.8" hidden="1" thickBot="1">
      <c r="B96" s="1510" t="s">
        <v>344</v>
      </c>
      <c r="C96" s="1510"/>
      <c r="D96" s="1513">
        <v>162.79</v>
      </c>
      <c r="E96" s="1513">
        <v>71.709999999999994</v>
      </c>
      <c r="F96" s="1529">
        <v>29701204.84</v>
      </c>
      <c r="G96" s="1549">
        <v>475024051</v>
      </c>
      <c r="H96" s="1516">
        <v>4327.01</v>
      </c>
    </row>
    <row r="97" spans="2:8" ht="13.8" hidden="1" thickBot="1">
      <c r="B97" s="1510"/>
      <c r="C97" s="1510"/>
      <c r="D97" s="1526"/>
      <c r="E97" s="1530"/>
      <c r="F97" s="1530"/>
      <c r="G97" s="1534"/>
      <c r="H97" s="1529"/>
    </row>
    <row r="98" spans="2:8" ht="13.8" hidden="1" thickBot="1">
      <c r="B98" s="1511">
        <v>2015</v>
      </c>
      <c r="C98" s="1511"/>
      <c r="D98" s="1526"/>
      <c r="E98" s="1526"/>
      <c r="F98" s="1526"/>
      <c r="G98" s="1534"/>
      <c r="H98" s="1529"/>
    </row>
    <row r="99" spans="2:8" ht="13.8" hidden="1" thickBot="1">
      <c r="B99" s="1510"/>
      <c r="C99" s="1510"/>
      <c r="D99" s="1513"/>
      <c r="E99" s="1513"/>
      <c r="F99" s="1513"/>
      <c r="G99" s="1549"/>
      <c r="H99" s="1516"/>
    </row>
    <row r="100" spans="2:8" ht="13.8" hidden="1" thickBot="1">
      <c r="B100" s="1510" t="s">
        <v>345</v>
      </c>
      <c r="C100" s="1510"/>
      <c r="D100" s="1513">
        <v>164.9</v>
      </c>
      <c r="E100" s="1514">
        <v>58.13</v>
      </c>
      <c r="F100" s="1529">
        <v>16.062740829999999</v>
      </c>
      <c r="G100" s="1549">
        <v>57390451</v>
      </c>
      <c r="H100" s="1516">
        <v>4365.1400000000003</v>
      </c>
    </row>
    <row r="101" spans="2:8" ht="13.8" hidden="1" thickBot="1">
      <c r="B101" s="1510" t="s">
        <v>334</v>
      </c>
      <c r="C101" s="1510"/>
      <c r="D101" s="1514">
        <v>167.16</v>
      </c>
      <c r="E101" s="1514">
        <v>55.38</v>
      </c>
      <c r="F101" s="1529">
        <v>34.775616240000005</v>
      </c>
      <c r="G101" s="1549">
        <v>119324114</v>
      </c>
      <c r="H101" s="1516">
        <v>4353.38</v>
      </c>
    </row>
    <row r="102" spans="2:8" ht="13.8" hidden="1" thickBot="1">
      <c r="B102" s="1510" t="s">
        <v>335</v>
      </c>
      <c r="C102" s="1510"/>
      <c r="D102" s="1514">
        <v>158.22</v>
      </c>
      <c r="E102" s="1514">
        <v>43.92</v>
      </c>
      <c r="F102" s="1529">
        <v>18.903880999999998</v>
      </c>
      <c r="G102" s="1549">
        <v>405884918</v>
      </c>
      <c r="H102" s="1516">
        <v>4117.08</v>
      </c>
    </row>
    <row r="103" spans="2:8" ht="13.8" hidden="1" thickBot="1">
      <c r="B103" s="1510" t="s">
        <v>336</v>
      </c>
      <c r="C103" s="1510"/>
      <c r="D103" s="1514">
        <v>156.22999999999999</v>
      </c>
      <c r="E103" s="1514">
        <v>42.93</v>
      </c>
      <c r="F103" s="1529">
        <v>29.188562000000001</v>
      </c>
      <c r="G103" s="1549">
        <v>563833853</v>
      </c>
      <c r="H103" s="1516">
        <v>4066.07</v>
      </c>
    </row>
    <row r="104" spans="2:8" ht="13.8" hidden="1" thickBot="1">
      <c r="B104" s="1510" t="s">
        <v>337</v>
      </c>
      <c r="C104" s="1510"/>
      <c r="D104" s="1514">
        <v>152.96</v>
      </c>
      <c r="E104" s="1514">
        <v>44.45</v>
      </c>
      <c r="F104" s="1529">
        <v>23.280422200000004</v>
      </c>
      <c r="G104" s="1549">
        <v>290320685</v>
      </c>
      <c r="H104" s="1516">
        <v>3978.0623580000001</v>
      </c>
    </row>
    <row r="105" spans="2:8" ht="13.8" hidden="1" thickBot="1">
      <c r="B105" s="1510" t="s">
        <v>338</v>
      </c>
      <c r="C105" s="1510"/>
      <c r="D105" s="1514">
        <v>148.4</v>
      </c>
      <c r="E105" s="1514">
        <v>44.3</v>
      </c>
      <c r="F105" s="1529">
        <v>14.514678999999999</v>
      </c>
      <c r="G105" s="1549">
        <v>80441278</v>
      </c>
      <c r="H105" s="1516">
        <v>3803.8</v>
      </c>
    </row>
    <row r="106" spans="2:8" ht="13.8" hidden="1" thickBot="1">
      <c r="B106" s="1510" t="s">
        <v>339</v>
      </c>
      <c r="C106" s="1510"/>
      <c r="D106" s="1514">
        <v>145.35</v>
      </c>
      <c r="E106" s="1514">
        <v>39.36</v>
      </c>
      <c r="F106" s="1529">
        <v>20.419108000000001</v>
      </c>
      <c r="G106" s="1549">
        <v>157184218</v>
      </c>
      <c r="H106" s="1516">
        <v>3812.65</v>
      </c>
    </row>
    <row r="107" spans="2:8" ht="13.8" hidden="1" thickBot="1">
      <c r="B107" s="1510" t="s">
        <v>340</v>
      </c>
      <c r="C107" s="1510"/>
      <c r="D107" s="1514">
        <v>135.43</v>
      </c>
      <c r="E107" s="1514">
        <v>35.340000000000003</v>
      </c>
      <c r="F107" s="1529">
        <v>15.344249</v>
      </c>
      <c r="G107" s="1549">
        <v>76187436</v>
      </c>
      <c r="H107" s="1516">
        <v>3552.02</v>
      </c>
    </row>
    <row r="108" spans="2:8" ht="13.8" hidden="1" thickBot="1">
      <c r="B108" s="1510" t="s">
        <v>341</v>
      </c>
      <c r="C108" s="1510"/>
      <c r="D108" s="1514">
        <v>131.93</v>
      </c>
      <c r="E108" s="1514">
        <v>24.36</v>
      </c>
      <c r="F108" s="1529">
        <v>18.202231999999999</v>
      </c>
      <c r="G108" s="1549">
        <v>105678504</v>
      </c>
      <c r="H108" s="1516">
        <v>3444.5</v>
      </c>
    </row>
    <row r="109" spans="2:8" ht="13.8" hidden="1" thickBot="1">
      <c r="B109" s="1510" t="s">
        <v>342</v>
      </c>
      <c r="C109" s="1510"/>
      <c r="D109" s="1514">
        <v>130.83000000000001</v>
      </c>
      <c r="E109" s="1514">
        <v>23.57</v>
      </c>
      <c r="F109" s="1529">
        <v>12.864086</v>
      </c>
      <c r="G109" s="1549">
        <v>63758585</v>
      </c>
      <c r="H109" s="1516">
        <v>3416.105219</v>
      </c>
    </row>
    <row r="110" spans="2:8" ht="13.8" hidden="1" thickBot="1">
      <c r="B110" s="1510" t="s">
        <v>343</v>
      </c>
      <c r="C110" s="1510"/>
      <c r="D110" s="1514">
        <v>117.55</v>
      </c>
      <c r="E110" s="1514">
        <v>22.33</v>
      </c>
      <c r="F110" s="1529">
        <v>8.9475859999999994</v>
      </c>
      <c r="G110" s="1549">
        <v>90417554</v>
      </c>
      <c r="H110" s="1516">
        <v>3141.6847910000001</v>
      </c>
    </row>
    <row r="111" spans="2:8" ht="13.8" hidden="1" thickBot="1">
      <c r="B111" s="1510" t="s">
        <v>344</v>
      </c>
      <c r="C111" s="1510"/>
      <c r="D111" s="1514">
        <v>114.85</v>
      </c>
      <c r="E111" s="1514">
        <v>23.72</v>
      </c>
      <c r="F111" s="1529">
        <v>16.360451587</v>
      </c>
      <c r="G111" s="1549">
        <v>183792940</v>
      </c>
      <c r="H111" s="1516">
        <v>3073.4079999999999</v>
      </c>
    </row>
    <row r="112" spans="2:8" ht="13.8" hidden="1" thickBot="1">
      <c r="B112" s="1510"/>
      <c r="C112" s="1510"/>
      <c r="D112" s="1514"/>
      <c r="E112" s="1514"/>
      <c r="F112" s="1529"/>
      <c r="G112" s="1549"/>
      <c r="H112" s="1516"/>
    </row>
    <row r="113" spans="2:10" ht="13.8" hidden="1" thickBot="1">
      <c r="B113" s="1511">
        <v>2016</v>
      </c>
      <c r="C113" s="1511"/>
      <c r="D113" s="1514"/>
      <c r="E113" s="1514"/>
      <c r="F113" s="1529"/>
      <c r="G113" s="1549"/>
      <c r="H113" s="1516"/>
    </row>
    <row r="114" spans="2:10" ht="13.8" hidden="1" thickBot="1">
      <c r="B114" s="1510"/>
      <c r="C114" s="1510"/>
      <c r="D114" s="1514"/>
      <c r="E114" s="1514"/>
      <c r="F114" s="1529"/>
      <c r="G114" s="1549"/>
      <c r="H114" s="1516"/>
    </row>
    <row r="115" spans="2:10" ht="13.8" hidden="1" thickBot="1">
      <c r="B115" s="1510" t="s">
        <v>345</v>
      </c>
      <c r="C115" s="1510"/>
      <c r="D115" s="1514">
        <v>103.04</v>
      </c>
      <c r="E115" s="1514">
        <v>19.53</v>
      </c>
      <c r="F115" s="1529">
        <v>10.399903999999999</v>
      </c>
      <c r="G115" s="1549">
        <v>61882757</v>
      </c>
      <c r="H115" s="1516">
        <v>2790.4</v>
      </c>
    </row>
    <row r="116" spans="2:10" ht="13.8" hidden="1" thickBot="1">
      <c r="B116" s="1513" t="s">
        <v>334</v>
      </c>
      <c r="C116" s="1513"/>
      <c r="D116" s="1514">
        <v>99.4</v>
      </c>
      <c r="E116" s="1514">
        <v>19.14</v>
      </c>
      <c r="F116" s="1529">
        <v>15.556983000000001</v>
      </c>
      <c r="G116" s="1549">
        <v>95020938</v>
      </c>
      <c r="H116" s="1516">
        <v>2692.3043809999999</v>
      </c>
    </row>
    <row r="117" spans="2:10" ht="13.8" hidden="1" thickBot="1">
      <c r="B117" s="1513" t="s">
        <v>335</v>
      </c>
      <c r="C117" s="1513"/>
      <c r="D117" s="1514">
        <v>97.61</v>
      </c>
      <c r="E117" s="1514">
        <v>19.350000000000001</v>
      </c>
      <c r="F117" s="1529">
        <v>16.428571000000002</v>
      </c>
      <c r="G117" s="1549">
        <v>97601725</v>
      </c>
      <c r="H117" s="1516">
        <v>2645.0574080000001</v>
      </c>
    </row>
    <row r="118" spans="2:10" ht="13.8" hidden="1" thickBot="1">
      <c r="B118" s="1513" t="s">
        <v>336</v>
      </c>
      <c r="C118" s="1513"/>
      <c r="D118" s="1514">
        <v>105.79</v>
      </c>
      <c r="E118" s="1514">
        <v>20.16</v>
      </c>
      <c r="F118" s="1529">
        <v>14.026916999999999</v>
      </c>
      <c r="G118" s="1549">
        <v>187848946</v>
      </c>
      <c r="H118" s="1516">
        <v>2862.6118620000002</v>
      </c>
    </row>
    <row r="119" spans="2:10" ht="13.8" hidden="1" thickBot="1">
      <c r="B119" s="1513" t="s">
        <v>337</v>
      </c>
      <c r="C119" s="1513"/>
      <c r="D119" s="1514">
        <v>104.7</v>
      </c>
      <c r="E119" s="1514">
        <v>25.54</v>
      </c>
      <c r="F119" s="1529">
        <v>13.868486000000001</v>
      </c>
      <c r="G119" s="1549">
        <v>99055230</v>
      </c>
      <c r="H119" s="1516">
        <v>2881.3447980000001</v>
      </c>
    </row>
    <row r="120" spans="2:10" ht="13.8" hidden="1" thickBot="1">
      <c r="B120" s="1510" t="s">
        <v>338</v>
      </c>
      <c r="C120" s="1510"/>
      <c r="D120" s="1514">
        <v>101.04</v>
      </c>
      <c r="E120" s="1514">
        <v>24.7</v>
      </c>
      <c r="F120" s="1529">
        <v>18.064623999999998</v>
      </c>
      <c r="G120" s="1534">
        <v>88525472</v>
      </c>
      <c r="H120" s="1516">
        <v>2780.9</v>
      </c>
      <c r="J120" s="1015"/>
    </row>
    <row r="121" spans="2:10" ht="13.8" hidden="1" thickBot="1">
      <c r="B121" s="1513" t="s">
        <v>339</v>
      </c>
      <c r="C121" s="1513"/>
      <c r="D121" s="1514">
        <v>98.84</v>
      </c>
      <c r="E121" s="1514">
        <v>25.72</v>
      </c>
      <c r="F121" s="1529">
        <v>11.838626</v>
      </c>
      <c r="G121" s="1534">
        <v>57222624</v>
      </c>
      <c r="H121" s="1516">
        <v>2772.0446390000002</v>
      </c>
    </row>
    <row r="122" spans="2:10" ht="13.8" hidden="1" thickBot="1">
      <c r="B122" s="1513" t="s">
        <v>340</v>
      </c>
      <c r="C122" s="1513"/>
      <c r="D122" s="1514">
        <v>99.47</v>
      </c>
      <c r="E122" s="1514">
        <v>26.32</v>
      </c>
      <c r="F122" s="1529">
        <v>7.0757620000000001</v>
      </c>
      <c r="G122" s="1534">
        <v>41264438</v>
      </c>
      <c r="H122" s="1516">
        <v>2734.327076</v>
      </c>
    </row>
    <row r="123" spans="2:10" ht="13.8" hidden="1" thickBot="1">
      <c r="B123" s="1513" t="s">
        <v>341</v>
      </c>
      <c r="C123" s="1513"/>
      <c r="D123" s="1514">
        <v>98.96</v>
      </c>
      <c r="E123" s="1514">
        <v>26.61</v>
      </c>
      <c r="F123" s="1529">
        <v>1.3049387800000001</v>
      </c>
      <c r="G123" s="1534">
        <v>68329516</v>
      </c>
      <c r="H123" s="1516">
        <v>2725.133069</v>
      </c>
    </row>
    <row r="124" spans="2:10" ht="13.8" hidden="1" thickBot="1">
      <c r="B124" s="1513" t="s">
        <v>341</v>
      </c>
      <c r="C124" s="1513"/>
      <c r="D124" s="1514">
        <v>98.9</v>
      </c>
      <c r="E124" s="1514">
        <v>26.6</v>
      </c>
      <c r="F124" s="1529">
        <v>13.049388788999998</v>
      </c>
      <c r="G124" s="1534">
        <v>68329516</v>
      </c>
      <c r="H124" s="1516">
        <v>2725.1</v>
      </c>
    </row>
    <row r="125" spans="2:10" ht="13.8" hidden="1" thickBot="1">
      <c r="B125" s="1513" t="s">
        <v>342</v>
      </c>
      <c r="C125" s="1513"/>
      <c r="D125" s="1514">
        <v>120.8</v>
      </c>
      <c r="E125" s="1514">
        <v>33.799999999999997</v>
      </c>
      <c r="F125" s="1529">
        <v>22.6491522</v>
      </c>
      <c r="G125" s="1534">
        <v>177384684</v>
      </c>
      <c r="H125" s="1516">
        <v>3328.3</v>
      </c>
    </row>
    <row r="126" spans="2:10" ht="13.8" hidden="1" thickBot="1">
      <c r="B126" s="1513" t="s">
        <v>343</v>
      </c>
      <c r="C126" s="1513"/>
      <c r="D126" s="1514">
        <v>137.08000000000001</v>
      </c>
      <c r="E126" s="1514">
        <v>57.38</v>
      </c>
      <c r="F126" s="1529">
        <v>23.460016</v>
      </c>
      <c r="G126" s="1534">
        <v>233749377</v>
      </c>
      <c r="H126" s="1516">
        <v>3804.6</v>
      </c>
    </row>
    <row r="127" spans="2:10" ht="13.8"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8" thickBot="1">
      <c r="B166" s="1537" t="s">
        <v>341</v>
      </c>
      <c r="C166" s="1542">
        <v>232.52</v>
      </c>
      <c r="D166" s="1543">
        <v>774.55</v>
      </c>
      <c r="E166" s="1545">
        <v>317.75</v>
      </c>
      <c r="F166" s="1547">
        <v>166.56</v>
      </c>
      <c r="G166" s="1532">
        <v>335373041</v>
      </c>
      <c r="H166" s="1471">
        <v>30527.182911699299</v>
      </c>
    </row>
    <row r="168" spans="2:8" ht="15.6">
      <c r="B168" s="1405" t="s">
        <v>1772</v>
      </c>
      <c r="C168" s="1204"/>
    </row>
    <row r="169" spans="2:8">
      <c r="B169" s="158" t="s">
        <v>1764</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18" t="s">
        <v>1738</v>
      </c>
      <c r="D56" s="1918"/>
      <c r="E56" s="1918"/>
      <c r="F56" s="1918"/>
      <c r="G56" s="1918"/>
      <c r="H56" s="1918"/>
      <c r="I56" s="1918"/>
    </row>
    <row r="57" spans="3:13" ht="16.5" customHeight="1" thickBot="1">
      <c r="C57" s="1919" t="s">
        <v>1783</v>
      </c>
      <c r="D57" s="1920"/>
      <c r="E57" s="1920"/>
      <c r="F57" s="1920"/>
      <c r="G57" s="1920"/>
      <c r="H57" s="1920"/>
      <c r="I57" s="1920"/>
      <c r="M57" s="904"/>
    </row>
    <row r="58" spans="3:13" ht="34.5" customHeight="1" thickTop="1" thickBot="1">
      <c r="C58" s="1598" t="s">
        <v>263</v>
      </c>
      <c r="D58" s="1605" t="s">
        <v>1304</v>
      </c>
      <c r="E58" s="1605" t="s">
        <v>1305</v>
      </c>
      <c r="F58" s="1605" t="s">
        <v>1306</v>
      </c>
      <c r="G58" s="1605" t="s">
        <v>1307</v>
      </c>
      <c r="H58" s="1605" t="s">
        <v>1308</v>
      </c>
      <c r="I58" s="1605" t="s">
        <v>1309</v>
      </c>
    </row>
    <row r="59" spans="3:13" ht="18.600000000000001" hidden="1" thickTop="1">
      <c r="C59" s="1599"/>
      <c r="D59" s="1606"/>
      <c r="E59" s="1606"/>
      <c r="F59" s="1606"/>
      <c r="G59" s="1606"/>
      <c r="H59" s="1606"/>
      <c r="I59" s="1606"/>
    </row>
    <row r="60" spans="3:13" ht="18.600000000000001" hidden="1" thickTop="1">
      <c r="C60" s="1600"/>
      <c r="D60" s="1607"/>
      <c r="E60" s="1607"/>
      <c r="F60" s="1607"/>
      <c r="G60" s="1607"/>
      <c r="H60" s="1607"/>
      <c r="I60" s="1607"/>
    </row>
    <row r="61" spans="3:13" ht="18.600000000000001" hidden="1" thickTop="1">
      <c r="C61" s="1601">
        <v>2013</v>
      </c>
      <c r="D61" s="1607"/>
      <c r="E61" s="1607"/>
      <c r="F61" s="1607"/>
      <c r="G61" s="1607"/>
      <c r="H61" s="1607"/>
      <c r="I61" s="1607"/>
    </row>
    <row r="62" spans="3:13" ht="18.600000000000001" hidden="1" thickTop="1">
      <c r="C62" s="1602" t="s">
        <v>345</v>
      </c>
      <c r="D62" s="1608">
        <v>3563.84</v>
      </c>
      <c r="E62" s="1608">
        <v>5.24</v>
      </c>
      <c r="F62" s="1608">
        <v>80.72</v>
      </c>
      <c r="G62" s="1608">
        <v>173.71</v>
      </c>
      <c r="H62" s="1608">
        <v>115.53</v>
      </c>
      <c r="I62" s="1608">
        <v>89.67</v>
      </c>
    </row>
    <row r="63" spans="3:13" ht="18.600000000000001" hidden="1" thickTop="1">
      <c r="C63" s="1602" t="s">
        <v>334</v>
      </c>
      <c r="D63" s="1608">
        <v>2968.02</v>
      </c>
      <c r="E63" s="1608">
        <v>5.52</v>
      </c>
      <c r="F63" s="1608">
        <v>103.88</v>
      </c>
      <c r="G63" s="1608">
        <v>156.66</v>
      </c>
      <c r="H63" s="1608">
        <v>118.7</v>
      </c>
      <c r="I63" s="1608">
        <v>80.56</v>
      </c>
    </row>
    <row r="64" spans="3:13" ht="18.600000000000001" hidden="1" thickTop="1">
      <c r="C64" s="1602" t="s">
        <v>335</v>
      </c>
      <c r="D64" s="1608">
        <v>3339.98</v>
      </c>
      <c r="E64" s="1608">
        <v>15.21</v>
      </c>
      <c r="F64" s="1608">
        <v>134.33000000000001</v>
      </c>
      <c r="G64" s="1608">
        <v>178.08</v>
      </c>
      <c r="H64" s="1608">
        <v>118.47</v>
      </c>
      <c r="I64" s="1608">
        <v>102.05</v>
      </c>
    </row>
    <row r="65" spans="3:9" ht="18.600000000000001" hidden="1" thickTop="1">
      <c r="C65" s="1602" t="s">
        <v>336</v>
      </c>
      <c r="D65" s="1608">
        <v>3535.58</v>
      </c>
      <c r="E65" s="1608">
        <v>16.579999999999998</v>
      </c>
      <c r="F65" s="1608">
        <v>140.28</v>
      </c>
      <c r="G65" s="1608">
        <v>187.85</v>
      </c>
      <c r="H65" s="1608">
        <v>160.61000000000001</v>
      </c>
      <c r="I65" s="1608">
        <v>123.03</v>
      </c>
    </row>
    <row r="66" spans="3:9" ht="18.600000000000001" hidden="1" thickTop="1">
      <c r="C66" s="1602" t="s">
        <v>337</v>
      </c>
      <c r="D66" s="1608">
        <v>3915.31</v>
      </c>
      <c r="E66" s="1608">
        <v>15.42</v>
      </c>
      <c r="F66" s="1608">
        <v>129.19999999999999</v>
      </c>
      <c r="G66" s="1608">
        <v>203.37</v>
      </c>
      <c r="H66" s="1608">
        <v>211.75</v>
      </c>
      <c r="I66" s="1608">
        <v>152.24</v>
      </c>
    </row>
    <row r="67" spans="3:9" ht="18.600000000000001" hidden="1" thickTop="1">
      <c r="C67" s="1602" t="s">
        <v>338</v>
      </c>
      <c r="D67" s="1608">
        <v>3544.35</v>
      </c>
      <c r="E67" s="1608">
        <v>13.65</v>
      </c>
      <c r="F67" s="1608">
        <v>117.11</v>
      </c>
      <c r="G67" s="1608">
        <v>181.35</v>
      </c>
      <c r="H67" s="1608">
        <v>146.63999999999999</v>
      </c>
      <c r="I67" s="1608">
        <v>121.98</v>
      </c>
    </row>
    <row r="68" spans="3:9" ht="18.600000000000001" hidden="1" thickTop="1">
      <c r="C68" s="1602" t="s">
        <v>339</v>
      </c>
      <c r="D68" s="1608">
        <v>3955.45</v>
      </c>
      <c r="E68" s="1608">
        <v>12.31</v>
      </c>
      <c r="F68" s="1608">
        <v>132.61000000000001</v>
      </c>
      <c r="G68" s="1608">
        <v>205.37</v>
      </c>
      <c r="H68" s="1608">
        <v>164.08</v>
      </c>
      <c r="I68" s="1608">
        <v>139.13</v>
      </c>
    </row>
    <row r="69" spans="3:9" ht="18.600000000000001" hidden="1" thickTop="1">
      <c r="C69" s="1602" t="s">
        <v>340</v>
      </c>
      <c r="D69" s="1608">
        <v>3351.13</v>
      </c>
      <c r="E69" s="1608">
        <v>10.45</v>
      </c>
      <c r="F69" s="1608">
        <v>138.05000000000001</v>
      </c>
      <c r="G69" s="1608">
        <v>203.41</v>
      </c>
      <c r="H69" s="1608">
        <v>189.48</v>
      </c>
      <c r="I69" s="1608">
        <v>128.68</v>
      </c>
    </row>
    <row r="70" spans="3:9" ht="18.600000000000001" hidden="1" thickTop="1">
      <c r="C70" s="1602" t="s">
        <v>341</v>
      </c>
      <c r="D70" s="1608">
        <v>3409.17</v>
      </c>
      <c r="E70" s="1608">
        <v>13.34</v>
      </c>
      <c r="F70" s="1608">
        <v>120.41</v>
      </c>
      <c r="G70" s="1608">
        <v>190.44</v>
      </c>
      <c r="H70" s="1608">
        <v>173.13</v>
      </c>
      <c r="I70" s="1608">
        <v>142.32</v>
      </c>
    </row>
    <row r="71" spans="3:9" ht="18.600000000000001" hidden="1" thickTop="1">
      <c r="C71" s="1602" t="s">
        <v>342</v>
      </c>
      <c r="D71" s="1608">
        <v>3641.98</v>
      </c>
      <c r="E71" s="1608">
        <v>13.75</v>
      </c>
      <c r="F71" s="1608">
        <v>121.55</v>
      </c>
      <c r="G71" s="1608">
        <v>206.51</v>
      </c>
      <c r="H71" s="1608">
        <v>201.51</v>
      </c>
      <c r="I71" s="1608">
        <v>156.26</v>
      </c>
    </row>
    <row r="72" spans="3:9" ht="18.600000000000001" hidden="1" thickTop="1">
      <c r="C72" s="1602" t="s">
        <v>343</v>
      </c>
      <c r="D72" s="1608">
        <v>3134.35</v>
      </c>
      <c r="E72" s="1608">
        <v>11.4</v>
      </c>
      <c r="F72" s="1608">
        <v>102.19</v>
      </c>
      <c r="G72" s="1608">
        <v>229.52</v>
      </c>
      <c r="H72" s="1608">
        <v>222.18</v>
      </c>
      <c r="I72" s="1608">
        <v>57.34</v>
      </c>
    </row>
    <row r="73" spans="3:9" ht="18.600000000000001" hidden="1" thickTop="1">
      <c r="C73" s="1602" t="s">
        <v>344</v>
      </c>
      <c r="D73" s="1608">
        <v>3438.08</v>
      </c>
      <c r="E73" s="1608">
        <v>4.04</v>
      </c>
      <c r="F73" s="1608">
        <v>130.15</v>
      </c>
      <c r="G73" s="1608">
        <v>265.8</v>
      </c>
      <c r="H73" s="1608">
        <v>268.94</v>
      </c>
      <c r="I73" s="1608">
        <v>68.58</v>
      </c>
    </row>
    <row r="74" spans="3:9" ht="18.600000000000001" hidden="1" thickTop="1">
      <c r="C74" s="1602"/>
      <c r="D74" s="1608"/>
      <c r="E74" s="1608"/>
      <c r="F74" s="1608"/>
      <c r="G74" s="1608"/>
      <c r="H74" s="1608"/>
      <c r="I74" s="1608"/>
    </row>
    <row r="75" spans="3:9" ht="18.600000000000001" hidden="1" thickTop="1" thickBot="1">
      <c r="C75" s="1603" t="s">
        <v>1150</v>
      </c>
      <c r="D75" s="1609">
        <v>41797.24</v>
      </c>
      <c r="E75" s="1609">
        <v>136.91</v>
      </c>
      <c r="F75" s="1609">
        <v>1450.48</v>
      </c>
      <c r="G75" s="1609">
        <v>2382.0700000000002</v>
      </c>
      <c r="H75" s="1609">
        <v>2091.02</v>
      </c>
      <c r="I75" s="1609">
        <v>1361.84</v>
      </c>
    </row>
    <row r="76" spans="3:9" ht="18.600000000000001" thickTop="1">
      <c r="C76" s="1602"/>
      <c r="D76" s="1608"/>
      <c r="E76" s="1608"/>
      <c r="F76" s="1608"/>
      <c r="G76" s="1608"/>
      <c r="H76" s="1608"/>
      <c r="I76" s="1608"/>
    </row>
    <row r="77" spans="3:9" ht="18" hidden="1">
      <c r="C77" s="1601">
        <v>2014</v>
      </c>
      <c r="D77" s="1608"/>
      <c r="E77" s="1608"/>
      <c r="F77" s="1608"/>
      <c r="G77" s="1608"/>
      <c r="H77" s="1608"/>
      <c r="I77" s="1608"/>
    </row>
    <row r="78" spans="3:9" ht="18" hidden="1">
      <c r="C78" s="1602" t="s">
        <v>345</v>
      </c>
      <c r="D78" s="1608">
        <v>3093.01</v>
      </c>
      <c r="E78" s="1608">
        <v>5.24</v>
      </c>
      <c r="F78" s="1608">
        <v>102.26</v>
      </c>
      <c r="G78" s="1608">
        <v>233.1</v>
      </c>
      <c r="H78" s="1608">
        <v>228.25</v>
      </c>
      <c r="I78" s="1608">
        <v>68.31</v>
      </c>
    </row>
    <row r="79" spans="3:9" ht="18" hidden="1">
      <c r="C79" s="1602" t="s">
        <v>334</v>
      </c>
      <c r="D79" s="1608">
        <v>2954.93</v>
      </c>
      <c r="E79" s="1608">
        <v>10.73</v>
      </c>
      <c r="F79" s="1608">
        <v>96.27</v>
      </c>
      <c r="G79" s="1608">
        <v>193.9</v>
      </c>
      <c r="H79" s="1608">
        <v>217.14</v>
      </c>
      <c r="I79" s="1608">
        <v>64.42</v>
      </c>
    </row>
    <row r="80" spans="3:9" ht="18" hidden="1">
      <c r="C80" s="1602" t="s">
        <v>335</v>
      </c>
      <c r="D80" s="1608">
        <v>3332.79</v>
      </c>
      <c r="E80" s="1608">
        <v>10.4</v>
      </c>
      <c r="F80" s="1608">
        <v>103.58</v>
      </c>
      <c r="G80" s="1608">
        <v>232.94</v>
      </c>
      <c r="H80" s="1608">
        <v>255.32</v>
      </c>
      <c r="I80" s="1608">
        <v>87.94</v>
      </c>
    </row>
    <row r="81" spans="3:9" ht="18" hidden="1">
      <c r="C81" s="1602" t="s">
        <v>336</v>
      </c>
      <c r="D81" s="1608">
        <v>3439.33</v>
      </c>
      <c r="E81" s="1608">
        <v>9.66</v>
      </c>
      <c r="F81" s="1608">
        <v>126.26</v>
      </c>
      <c r="G81" s="1608">
        <v>253.16</v>
      </c>
      <c r="H81" s="1608">
        <v>264.38</v>
      </c>
      <c r="I81" s="1608">
        <v>96.29</v>
      </c>
    </row>
    <row r="82" spans="3:9" ht="18" hidden="1">
      <c r="C82" s="1602" t="s">
        <v>337</v>
      </c>
      <c r="D82" s="1608">
        <v>3915.31</v>
      </c>
      <c r="E82" s="1608">
        <v>13.65</v>
      </c>
      <c r="F82" s="1608">
        <v>117.11</v>
      </c>
      <c r="G82" s="1608">
        <v>181.35</v>
      </c>
      <c r="H82" s="1608">
        <v>146.63999999999999</v>
      </c>
      <c r="I82" s="1608">
        <v>121.98</v>
      </c>
    </row>
    <row r="83" spans="3:9" ht="18" hidden="1">
      <c r="C83" s="1602" t="s">
        <v>338</v>
      </c>
      <c r="D83" s="1608">
        <v>3657.44</v>
      </c>
      <c r="E83" s="1608">
        <v>12.42</v>
      </c>
      <c r="F83" s="1608">
        <v>110.38</v>
      </c>
      <c r="G83" s="1608">
        <v>250.87</v>
      </c>
      <c r="H83" s="1608">
        <v>284.18</v>
      </c>
      <c r="I83" s="1608">
        <v>104.28</v>
      </c>
    </row>
    <row r="84" spans="3:9" ht="18" hidden="1">
      <c r="C84" s="1602" t="s">
        <v>339</v>
      </c>
      <c r="D84" s="1608">
        <v>3955.45</v>
      </c>
      <c r="E84" s="1608">
        <v>11.72</v>
      </c>
      <c r="F84" s="1608">
        <v>125.81</v>
      </c>
      <c r="G84" s="1608">
        <v>267</v>
      </c>
      <c r="H84" s="1608">
        <v>312.35000000000002</v>
      </c>
      <c r="I84" s="1608">
        <v>101.75</v>
      </c>
    </row>
    <row r="85" spans="3:9" ht="18" hidden="1">
      <c r="C85" s="1602" t="s">
        <v>340</v>
      </c>
      <c r="D85" s="1608">
        <v>3467.34</v>
      </c>
      <c r="E85" s="1608">
        <v>9.36</v>
      </c>
      <c r="F85" s="1608">
        <v>135.9</v>
      </c>
      <c r="G85" s="1608">
        <v>273.39</v>
      </c>
      <c r="H85" s="1608">
        <v>320.36</v>
      </c>
      <c r="I85" s="1608">
        <v>103.26</v>
      </c>
    </row>
    <row r="86" spans="3:9" ht="18" hidden="1">
      <c r="C86" s="1602" t="s">
        <v>341</v>
      </c>
      <c r="D86" s="1608">
        <v>4037.98</v>
      </c>
      <c r="E86" s="1608">
        <v>11.16</v>
      </c>
      <c r="F86" s="1608">
        <v>138.09</v>
      </c>
      <c r="G86" s="1608">
        <v>280.8</v>
      </c>
      <c r="H86" s="1608">
        <v>341.23</v>
      </c>
      <c r="I86" s="1608">
        <v>115.94</v>
      </c>
    </row>
    <row r="87" spans="3:9" ht="18" hidden="1">
      <c r="C87" s="1602" t="s">
        <v>342</v>
      </c>
      <c r="D87" s="1610">
        <v>3843.84</v>
      </c>
      <c r="E87" s="1610">
        <v>13.58</v>
      </c>
      <c r="F87" s="1610">
        <v>150.09</v>
      </c>
      <c r="G87" s="1610">
        <v>291.68</v>
      </c>
      <c r="H87" s="1610">
        <v>362.3</v>
      </c>
      <c r="I87" s="1610">
        <v>117.4</v>
      </c>
    </row>
    <row r="88" spans="3:9" ht="18" hidden="1">
      <c r="C88" s="1602" t="s">
        <v>343</v>
      </c>
      <c r="D88" s="1610">
        <v>4104.33</v>
      </c>
      <c r="E88" s="1610">
        <v>9.33</v>
      </c>
      <c r="F88" s="1610">
        <v>160.39599999999999</v>
      </c>
      <c r="G88" s="1610">
        <v>299.93900000000002</v>
      </c>
      <c r="H88" s="1610">
        <v>358.75900000000001</v>
      </c>
      <c r="I88" s="1610">
        <v>103.75700000000001</v>
      </c>
    </row>
    <row r="89" spans="3:9" ht="18" hidden="1">
      <c r="C89" s="1602" t="s">
        <v>344</v>
      </c>
      <c r="D89" s="1608">
        <v>4615.04</v>
      </c>
      <c r="E89" s="1608">
        <v>11.53</v>
      </c>
      <c r="F89" s="1608">
        <v>148.5</v>
      </c>
      <c r="G89" s="1608">
        <v>336.65</v>
      </c>
      <c r="H89" s="1608">
        <v>395.93</v>
      </c>
      <c r="I89" s="1608">
        <v>124.33</v>
      </c>
    </row>
    <row r="90" spans="3:9" ht="18" hidden="1">
      <c r="C90" s="1602"/>
      <c r="D90" s="1608"/>
      <c r="E90" s="1608"/>
      <c r="F90" s="1608"/>
      <c r="G90" s="1608"/>
      <c r="H90" s="1608"/>
      <c r="I90" s="1608"/>
    </row>
    <row r="91" spans="3:9" ht="18.600000000000001"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 hidden="1">
      <c r="C92" s="1602"/>
      <c r="D92" s="1608"/>
      <c r="E92" s="1608"/>
      <c r="F92" s="1608"/>
      <c r="G92" s="1608"/>
      <c r="H92" s="1608"/>
      <c r="I92" s="1608"/>
    </row>
    <row r="93" spans="3:9" ht="18"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 hidden="1">
      <c r="C95" s="1604" t="s">
        <v>334</v>
      </c>
      <c r="D95" s="1612">
        <v>3221.13</v>
      </c>
      <c r="E95" s="1617">
        <v>13.69</v>
      </c>
      <c r="F95" s="1617">
        <v>141.79</v>
      </c>
      <c r="G95" s="1617">
        <v>275.8</v>
      </c>
      <c r="H95" s="1617">
        <v>334.62</v>
      </c>
      <c r="I95" s="1617">
        <v>104.62</v>
      </c>
    </row>
    <row r="96" spans="3:9" ht="18" hidden="1">
      <c r="C96" s="1604" t="s">
        <v>335</v>
      </c>
      <c r="D96" s="1612">
        <v>3801.9580000000001</v>
      </c>
      <c r="E96" s="1617">
        <v>11.11</v>
      </c>
      <c r="F96" s="1617">
        <v>131.97</v>
      </c>
      <c r="G96" s="1617">
        <v>298.298</v>
      </c>
      <c r="H96" s="1617">
        <v>364.68700000000001</v>
      </c>
      <c r="I96" s="1617">
        <v>111.697</v>
      </c>
    </row>
    <row r="97" spans="3:9" ht="18" hidden="1">
      <c r="C97" s="1602" t="s">
        <v>336</v>
      </c>
      <c r="D97" s="1612">
        <v>3919.47</v>
      </c>
      <c r="E97" s="1617">
        <v>10.81</v>
      </c>
      <c r="F97" s="1617">
        <v>133.99</v>
      </c>
      <c r="G97" s="1617">
        <v>299.67</v>
      </c>
      <c r="H97" s="1617">
        <v>341.22</v>
      </c>
      <c r="I97" s="1617">
        <v>112.38</v>
      </c>
    </row>
    <row r="98" spans="3:9" ht="18" hidden="1">
      <c r="C98" s="1604" t="s">
        <v>337</v>
      </c>
      <c r="D98" s="1612">
        <v>3467.1</v>
      </c>
      <c r="E98" s="1617">
        <v>13.08</v>
      </c>
      <c r="F98" s="1617">
        <v>128.76</v>
      </c>
      <c r="G98" s="1617">
        <v>316.66000000000003</v>
      </c>
      <c r="H98" s="1617">
        <v>389.97</v>
      </c>
      <c r="I98" s="1617">
        <v>124.5</v>
      </c>
    </row>
    <row r="99" spans="3:9" ht="18" hidden="1">
      <c r="C99" s="1604" t="s">
        <v>338</v>
      </c>
      <c r="D99" s="1612">
        <v>3014.73</v>
      </c>
      <c r="E99" s="1617">
        <v>15.35</v>
      </c>
      <c r="F99" s="1617">
        <v>123.53</v>
      </c>
      <c r="G99" s="1617">
        <v>333.65</v>
      </c>
      <c r="H99" s="1617">
        <v>438.72</v>
      </c>
      <c r="I99" s="1617">
        <v>136.62</v>
      </c>
    </row>
    <row r="100" spans="3:9" ht="18" hidden="1">
      <c r="C100" s="1604" t="s">
        <v>339</v>
      </c>
      <c r="D100" s="1612">
        <v>4010.26</v>
      </c>
      <c r="E100" s="1617">
        <v>12.64</v>
      </c>
      <c r="F100" s="1617">
        <v>154.61000000000001</v>
      </c>
      <c r="G100" s="1617">
        <v>332.37</v>
      </c>
      <c r="H100" s="1617">
        <v>391.036</v>
      </c>
      <c r="I100" s="1617">
        <v>128.61000000000001</v>
      </c>
    </row>
    <row r="101" spans="3:9" ht="18" hidden="1">
      <c r="C101" s="1604" t="s">
        <v>340</v>
      </c>
      <c r="D101" s="1612">
        <v>3299.06</v>
      </c>
      <c r="E101" s="1617">
        <v>11.39</v>
      </c>
      <c r="F101" s="1617">
        <v>193.36</v>
      </c>
      <c r="G101" s="1617">
        <v>313.18</v>
      </c>
      <c r="H101" s="1617">
        <v>391.19</v>
      </c>
      <c r="I101" s="1617">
        <v>133.55000000000001</v>
      </c>
    </row>
    <row r="102" spans="3:9" ht="18" hidden="1">
      <c r="C102" s="1604" t="s">
        <v>341</v>
      </c>
      <c r="D102" s="1613">
        <v>3762.7368994799999</v>
      </c>
      <c r="E102" s="1617">
        <v>12.925797749999999</v>
      </c>
      <c r="F102" s="1620">
        <v>131.8904756</v>
      </c>
      <c r="G102" s="1620">
        <v>318.75237705000001</v>
      </c>
      <c r="H102" s="1620">
        <v>396.27860636999998</v>
      </c>
      <c r="I102" s="1620">
        <v>396.27860636999998</v>
      </c>
    </row>
    <row r="103" spans="3:9" ht="18" hidden="1">
      <c r="C103" s="1604" t="s">
        <v>342</v>
      </c>
      <c r="D103" s="1612">
        <v>3964.53</v>
      </c>
      <c r="E103" s="1617">
        <v>11.84</v>
      </c>
      <c r="F103" s="1617">
        <v>149.41</v>
      </c>
      <c r="G103" s="1617">
        <v>334.93</v>
      </c>
      <c r="H103" s="1617">
        <v>434.71</v>
      </c>
      <c r="I103" s="1617">
        <v>151.02000000000001</v>
      </c>
    </row>
    <row r="104" spans="3:9" ht="18" hidden="1">
      <c r="C104" s="1604" t="s">
        <v>343</v>
      </c>
      <c r="D104" s="1612">
        <v>3551.4</v>
      </c>
      <c r="E104" s="1617">
        <v>12.02</v>
      </c>
      <c r="F104" s="1617">
        <v>130.19999999999999</v>
      </c>
      <c r="G104" s="1617">
        <v>347.68</v>
      </c>
      <c r="H104" s="1617">
        <v>416.95</v>
      </c>
      <c r="I104" s="1617">
        <v>154.38</v>
      </c>
    </row>
    <row r="105" spans="3:9" ht="18"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 hidden="1">
      <c r="C107" s="1602"/>
      <c r="D107" s="1612"/>
      <c r="E107" s="1617"/>
      <c r="F107" s="1617"/>
      <c r="G107" s="1617"/>
      <c r="H107" s="1617"/>
      <c r="I107" s="1617"/>
    </row>
    <row r="108" spans="3:9" s="904" customFormat="1" ht="18"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 hidden="1">
      <c r="C110" s="1602" t="s">
        <v>334</v>
      </c>
      <c r="D110" s="1612">
        <v>3448.15</v>
      </c>
      <c r="E110" s="1617">
        <v>11.86</v>
      </c>
      <c r="F110" s="1617">
        <v>138.75</v>
      </c>
      <c r="G110" s="1617">
        <v>312.12</v>
      </c>
      <c r="H110" s="1617">
        <v>389.26</v>
      </c>
      <c r="I110" s="1617">
        <v>167.93</v>
      </c>
    </row>
    <row r="111" spans="3:9" s="904" customFormat="1" ht="18"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 hidden="1">
      <c r="C114" s="1602" t="s">
        <v>338</v>
      </c>
      <c r="D114" s="1612">
        <v>4522.2</v>
      </c>
      <c r="E114" s="1617">
        <v>10.27</v>
      </c>
      <c r="F114" s="1617">
        <v>203.9</v>
      </c>
      <c r="G114" s="1617">
        <v>131.4</v>
      </c>
      <c r="H114" s="1617">
        <v>465.1</v>
      </c>
      <c r="I114" s="1617">
        <v>174.1</v>
      </c>
    </row>
    <row r="115" spans="3:9" s="904" customFormat="1" ht="18"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 hidden="1">
      <c r="C117" s="1602" t="s">
        <v>341</v>
      </c>
      <c r="D117" s="1612">
        <v>4382.93283367</v>
      </c>
      <c r="E117" s="1617">
        <v>10.5</v>
      </c>
      <c r="F117" s="1617">
        <v>237.25412853</v>
      </c>
      <c r="G117" s="1617">
        <v>167.65711741999999</v>
      </c>
      <c r="H117" s="1617">
        <v>533.91030544</v>
      </c>
      <c r="I117" s="1617">
        <v>215.92377542</v>
      </c>
    </row>
    <row r="118" spans="3:9" s="904" customFormat="1" ht="18"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
      <c r="C121" s="1602"/>
      <c r="D121" s="1612"/>
      <c r="E121" s="1617"/>
      <c r="F121" s="1617"/>
      <c r="G121" s="1617"/>
      <c r="H121" s="1617"/>
      <c r="I121" s="1617"/>
    </row>
    <row r="122" spans="3:9" s="904" customFormat="1" ht="18">
      <c r="C122" s="1601">
        <v>2017</v>
      </c>
      <c r="D122" s="1612"/>
      <c r="E122" s="1617"/>
      <c r="F122" s="1617"/>
      <c r="G122" s="1617"/>
      <c r="H122" s="1617"/>
      <c r="I122" s="1617"/>
    </row>
    <row r="123" spans="3:9" s="904" customFormat="1" ht="18">
      <c r="C123" s="1602" t="s">
        <v>345</v>
      </c>
      <c r="D123" s="1612">
        <v>4052.7115862800001</v>
      </c>
      <c r="E123" s="1617">
        <v>7.48</v>
      </c>
      <c r="F123" s="1617">
        <v>368.71</v>
      </c>
      <c r="G123" s="1617">
        <v>70.42</v>
      </c>
      <c r="H123" s="1621">
        <v>495.55</v>
      </c>
      <c r="I123" s="1617">
        <v>318.91000000000003</v>
      </c>
    </row>
    <row r="124" spans="3:9" s="904" customFormat="1" ht="18">
      <c r="C124" s="1602" t="s">
        <v>334</v>
      </c>
      <c r="D124" s="1612">
        <v>4246.6000000000004</v>
      </c>
      <c r="E124" s="1617">
        <v>7</v>
      </c>
      <c r="F124" s="1617">
        <v>327.3</v>
      </c>
      <c r="G124" s="1617">
        <v>58.4</v>
      </c>
      <c r="H124" s="1621">
        <v>472.3</v>
      </c>
      <c r="I124" s="1617">
        <v>324.10000000000002</v>
      </c>
    </row>
    <row r="125" spans="3:9" s="904" customFormat="1" ht="18">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
      <c r="C127" s="1602" t="s">
        <v>337</v>
      </c>
      <c r="D127" s="1612">
        <v>4974</v>
      </c>
      <c r="E127" s="1617">
        <v>6.5</v>
      </c>
      <c r="F127" s="1617">
        <v>557.79999999999995</v>
      </c>
      <c r="G127" s="1617">
        <v>44.7</v>
      </c>
      <c r="H127" s="1621">
        <v>939.9</v>
      </c>
      <c r="I127" s="1617">
        <v>618.70000000000005</v>
      </c>
    </row>
    <row r="128" spans="3:9" s="904" customFormat="1" ht="18">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
      <c r="C129" s="1602" t="s">
        <v>339</v>
      </c>
      <c r="D129" s="1612">
        <v>4805.0923402799999</v>
      </c>
      <c r="E129" s="1617">
        <v>5.73</v>
      </c>
      <c r="F129" s="1617">
        <v>588.38</v>
      </c>
      <c r="G129" s="1617">
        <v>29.39</v>
      </c>
      <c r="H129" s="1621">
        <v>1601.38</v>
      </c>
      <c r="I129" s="1617">
        <v>586.41999999999996</v>
      </c>
    </row>
    <row r="130" spans="3:9" s="904" customFormat="1" ht="18">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
      <c r="C134" s="1602" t="s">
        <v>344</v>
      </c>
      <c r="D134" s="1612">
        <v>5877.24194739</v>
      </c>
      <c r="E134" s="1617">
        <v>3.5902881</v>
      </c>
      <c r="F134" s="1617">
        <v>778.41347459999997</v>
      </c>
      <c r="G134" s="1617">
        <v>16.33081052</v>
      </c>
      <c r="H134" s="1621">
        <v>3052.7215016100004</v>
      </c>
      <c r="I134" s="1617">
        <v>1043.2505727299999</v>
      </c>
    </row>
    <row r="135" spans="3:9" s="904" customFormat="1" ht="18">
      <c r="C135" s="1602"/>
      <c r="D135" s="1612"/>
      <c r="E135" s="1617"/>
      <c r="F135" s="1617"/>
      <c r="G135" s="1617"/>
      <c r="H135" s="1621"/>
      <c r="I135" s="1621"/>
    </row>
    <row r="136" spans="3:9" s="904" customFormat="1" ht="18">
      <c r="C136" s="1601">
        <v>2018</v>
      </c>
      <c r="D136" s="1612"/>
      <c r="E136" s="1617"/>
      <c r="F136" s="1617"/>
      <c r="G136" s="1617"/>
      <c r="H136" s="1617"/>
      <c r="I136" s="1621"/>
    </row>
    <row r="137" spans="3:9" s="904" customFormat="1" ht="18">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
      <c r="C138" s="1602" t="s">
        <v>334</v>
      </c>
      <c r="D138" s="1612">
        <v>4706.6000000000004</v>
      </c>
      <c r="E138" s="1617">
        <v>4.5</v>
      </c>
      <c r="F138" s="1617">
        <v>594</v>
      </c>
      <c r="G138" s="1617">
        <v>13.9</v>
      </c>
      <c r="H138" s="1621">
        <v>2015.11469691</v>
      </c>
      <c r="I138" s="1621">
        <v>831.04585373999998</v>
      </c>
    </row>
    <row r="139" spans="3:9" s="904" customFormat="1" ht="18">
      <c r="C139" s="1602" t="s">
        <v>335</v>
      </c>
      <c r="D139" s="1612">
        <v>6300.4</v>
      </c>
      <c r="E139" s="1617">
        <v>4.5</v>
      </c>
      <c r="F139" s="1617">
        <v>654.20000000000005</v>
      </c>
      <c r="G139" s="1617">
        <v>12.5</v>
      </c>
      <c r="H139" s="1621">
        <v>2657.1042725500001</v>
      </c>
      <c r="I139" s="1621">
        <v>864.83275957000001</v>
      </c>
    </row>
    <row r="140" spans="3:9" s="904" customFormat="1" ht="18">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8.600000000000001"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6" thickTop="1">
      <c r="C160" s="1080"/>
      <c r="D160" s="1470"/>
      <c r="E160" s="1616"/>
      <c r="F160" s="1616"/>
      <c r="G160" s="1616"/>
      <c r="H160" s="1616"/>
      <c r="I160" s="1616"/>
    </row>
    <row r="161" spans="3:11" s="904" customFormat="1" ht="17.399999999999999">
      <c r="C161" s="1404" t="s">
        <v>1773</v>
      </c>
      <c r="D161" s="1201"/>
      <c r="E161" s="1201"/>
      <c r="F161" s="1201"/>
      <c r="G161" s="1201"/>
      <c r="H161" s="1201"/>
      <c r="I161" s="1201"/>
    </row>
    <row r="162" spans="3:11" ht="17.399999999999999">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21" t="s">
        <v>1148</v>
      </c>
      <c r="C4" s="1921"/>
      <c r="D4" s="1921"/>
      <c r="E4" s="1921"/>
      <c r="F4" s="1921"/>
      <c r="G4" s="1921"/>
      <c r="H4" s="1921"/>
      <c r="I4" s="1921"/>
      <c r="J4" s="1921"/>
      <c r="K4" s="1921"/>
      <c r="L4" s="1921"/>
    </row>
    <row r="5" spans="2:12" ht="15.6">
      <c r="C5" s="247"/>
      <c r="D5" s="248"/>
      <c r="E5" s="248"/>
      <c r="F5" s="248"/>
      <c r="G5" s="248"/>
      <c r="H5" s="248"/>
      <c r="I5" s="248"/>
      <c r="J5" s="248"/>
      <c r="K5" s="248"/>
      <c r="L5" s="248"/>
    </row>
    <row r="6" spans="2:12" ht="15.6">
      <c r="C6" s="1924" t="s">
        <v>1039</v>
      </c>
      <c r="D6" s="1924"/>
      <c r="E6" s="1924"/>
      <c r="F6" s="1924"/>
      <c r="G6" s="1924"/>
      <c r="H6" s="1924"/>
      <c r="I6" s="1924"/>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22" t="s">
        <v>88</v>
      </c>
      <c r="E9" s="1923"/>
      <c r="F9" s="1922" t="s">
        <v>96</v>
      </c>
      <c r="G9" s="1923"/>
      <c r="H9" s="1922" t="s">
        <v>97</v>
      </c>
      <c r="I9" s="1923"/>
      <c r="J9" s="1922" t="s">
        <v>98</v>
      </c>
      <c r="K9" s="1923"/>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29" t="s">
        <v>1739</v>
      </c>
      <c r="D2" s="1929"/>
      <c r="E2" s="1929"/>
      <c r="F2" s="1929"/>
      <c r="G2" s="1929"/>
      <c r="H2" s="1929"/>
      <c r="I2" s="1929"/>
    </row>
    <row r="3" spans="3:9" ht="15.75" customHeight="1" thickBot="1">
      <c r="C3" s="1930" t="s">
        <v>1784</v>
      </c>
      <c r="D3" s="1931"/>
      <c r="E3" s="1931"/>
      <c r="F3" s="1931"/>
      <c r="G3" s="1931"/>
      <c r="H3" s="1931"/>
      <c r="I3" s="1931"/>
    </row>
    <row r="4" spans="3:9" ht="51"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399999999999999" hidden="1" thickTop="1">
      <c r="C27" s="1571" t="s">
        <v>336</v>
      </c>
      <c r="D27" s="1579">
        <v>183.63</v>
      </c>
      <c r="E27" s="1579">
        <v>28.12</v>
      </c>
      <c r="F27" s="1579">
        <v>1184.8499999999999</v>
      </c>
      <c r="G27" s="1579">
        <v>974.37</v>
      </c>
      <c r="H27" s="1579">
        <v>13298.04</v>
      </c>
      <c r="I27" s="1579">
        <v>29.23</v>
      </c>
    </row>
    <row r="28" spans="3:9" ht="17.399999999999999" hidden="1" thickTop="1">
      <c r="C28" s="1571" t="s">
        <v>337</v>
      </c>
      <c r="D28" s="1579">
        <v>215.2</v>
      </c>
      <c r="E28" s="1579">
        <v>37.090000000000003</v>
      </c>
      <c r="F28" s="1579">
        <v>954.18</v>
      </c>
      <c r="G28" s="1579">
        <v>793.43</v>
      </c>
      <c r="H28" s="1579">
        <v>12146.9</v>
      </c>
      <c r="I28" s="1579">
        <v>38.68</v>
      </c>
    </row>
    <row r="29" spans="3:9" ht="17.399999999999999" hidden="1" thickTop="1">
      <c r="C29" s="1571" t="s">
        <v>338</v>
      </c>
      <c r="D29" s="1579">
        <v>193.58</v>
      </c>
      <c r="E29" s="1579">
        <v>32.979999999999997</v>
      </c>
      <c r="F29" s="1579">
        <v>1164.73</v>
      </c>
      <c r="G29" s="1579">
        <v>966.45</v>
      </c>
      <c r="H29" s="1579">
        <v>14163.56</v>
      </c>
      <c r="I29" s="1579">
        <v>34.25</v>
      </c>
    </row>
    <row r="30" spans="3:9" ht="17.399999999999999" hidden="1" thickTop="1">
      <c r="C30" s="1571" t="s">
        <v>339</v>
      </c>
      <c r="D30" s="1579">
        <v>199.59</v>
      </c>
      <c r="E30" s="1579">
        <v>34.340000000000003</v>
      </c>
      <c r="F30" s="1579">
        <v>1272.9100000000001</v>
      </c>
      <c r="G30" s="1579">
        <v>1038.44</v>
      </c>
      <c r="H30" s="1579">
        <v>15370.63</v>
      </c>
      <c r="I30" s="1579">
        <v>37.68</v>
      </c>
    </row>
    <row r="31" spans="3:9" ht="17.399999999999999" hidden="1" thickTop="1">
      <c r="C31" s="1571" t="s">
        <v>340</v>
      </c>
      <c r="D31" s="1579">
        <v>170.86</v>
      </c>
      <c r="E31" s="1579">
        <v>27.25</v>
      </c>
      <c r="F31" s="1579">
        <v>1300.3499999999999</v>
      </c>
      <c r="G31" s="1579">
        <v>1122.4100000000001</v>
      </c>
      <c r="H31" s="1579">
        <v>16268.07</v>
      </c>
      <c r="I31" s="1579">
        <v>33.840000000000003</v>
      </c>
    </row>
    <row r="32" spans="3:9" ht="17.399999999999999" hidden="1" thickTop="1">
      <c r="C32" s="1571" t="s">
        <v>341</v>
      </c>
      <c r="D32" s="1579">
        <v>197.88</v>
      </c>
      <c r="E32" s="1579">
        <v>30.39</v>
      </c>
      <c r="F32" s="1579">
        <v>1158.8399999999999</v>
      </c>
      <c r="G32" s="1579">
        <v>1057.48</v>
      </c>
      <c r="H32" s="1579">
        <v>15991.79</v>
      </c>
      <c r="I32" s="1579">
        <v>39.35</v>
      </c>
    </row>
    <row r="33" spans="3:9" ht="17.399999999999999" hidden="1" thickTop="1">
      <c r="C33" s="1571" t="s">
        <v>342</v>
      </c>
      <c r="D33" s="1583">
        <v>200.32</v>
      </c>
      <c r="E33" s="1583">
        <v>34.58</v>
      </c>
      <c r="F33" s="1583">
        <v>1193.3800000000001</v>
      </c>
      <c r="G33" s="1583">
        <v>1086.1600000000001</v>
      </c>
      <c r="H33" s="1583">
        <v>17527.400000000001</v>
      </c>
      <c r="I33" s="1583">
        <v>40.96</v>
      </c>
    </row>
    <row r="34" spans="3:9" ht="17.399999999999999" hidden="1" thickTop="1">
      <c r="C34" s="1571" t="s">
        <v>343</v>
      </c>
      <c r="D34" s="1583">
        <v>171.446</v>
      </c>
      <c r="E34" s="1583">
        <v>27.66</v>
      </c>
      <c r="F34" s="1583">
        <v>1143.69</v>
      </c>
      <c r="G34" s="1583">
        <v>1077.296</v>
      </c>
      <c r="H34" s="1583">
        <v>17876.307000000001</v>
      </c>
      <c r="I34" s="1583">
        <v>42.009</v>
      </c>
    </row>
    <row r="35" spans="3:9" ht="17.399999999999999" hidden="1" thickTop="1">
      <c r="C35" s="1571" t="s">
        <v>344</v>
      </c>
      <c r="D35" s="1579">
        <v>189.83</v>
      </c>
      <c r="E35" s="1579">
        <v>27.49</v>
      </c>
      <c r="F35" s="1579">
        <v>1161.5899999999999</v>
      </c>
      <c r="G35" s="1579">
        <v>1162.71</v>
      </c>
      <c r="H35" s="1579">
        <v>19347.91</v>
      </c>
      <c r="I35" s="1579">
        <v>40.49</v>
      </c>
    </row>
    <row r="36" spans="3:9" ht="17.399999999999999"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399999999999999" hidden="1" thickTop="1">
      <c r="C38" s="1570">
        <v>2015</v>
      </c>
      <c r="D38" s="1579"/>
      <c r="E38" s="1579"/>
      <c r="F38" s="1579"/>
      <c r="G38" s="1579"/>
      <c r="H38" s="1579"/>
      <c r="I38" s="1579"/>
    </row>
    <row r="39" spans="3:9" ht="17.399999999999999" hidden="1" thickTop="1">
      <c r="C39" s="1571" t="s">
        <v>345</v>
      </c>
      <c r="D39" s="1585">
        <v>170.77</v>
      </c>
      <c r="E39" s="1585">
        <v>29.55</v>
      </c>
      <c r="F39" s="1590">
        <v>1174.0899999999999</v>
      </c>
      <c r="G39" s="1590">
        <v>1124.49</v>
      </c>
      <c r="H39" s="1590">
        <v>16903.259999999998</v>
      </c>
      <c r="I39" s="1585">
        <v>37.6</v>
      </c>
    </row>
    <row r="40" spans="3:9" ht="17.399999999999999" hidden="1" thickTop="1">
      <c r="C40" s="1571" t="s">
        <v>334</v>
      </c>
      <c r="D40" s="1585">
        <v>172.25</v>
      </c>
      <c r="E40" s="1585">
        <v>32.229999999999997</v>
      </c>
      <c r="F40" s="1590">
        <v>1140.94</v>
      </c>
      <c r="G40" s="1590">
        <v>1027.8800000000001</v>
      </c>
      <c r="H40" s="1590">
        <v>16160.42</v>
      </c>
      <c r="I40" s="1585">
        <v>39.94</v>
      </c>
    </row>
    <row r="41" spans="3:9" ht="17.399999999999999" hidden="1" thickTop="1">
      <c r="C41" s="1571" t="s">
        <v>335</v>
      </c>
      <c r="D41" s="1585">
        <v>191.637</v>
      </c>
      <c r="E41" s="1585">
        <v>30.332000000000001</v>
      </c>
      <c r="F41" s="1590">
        <v>1183.6379999999999</v>
      </c>
      <c r="G41" s="1590">
        <v>1110.1690000000001</v>
      </c>
      <c r="H41" s="1590">
        <v>18211.888999999999</v>
      </c>
      <c r="I41" s="1585">
        <v>44.484000000000002</v>
      </c>
    </row>
    <row r="42" spans="3:9" ht="17.399999999999999" hidden="1" thickTop="1">
      <c r="C42" s="1571" t="s">
        <v>336</v>
      </c>
      <c r="D42" s="1585">
        <v>180.34</v>
      </c>
      <c r="E42" s="1585">
        <v>26.98</v>
      </c>
      <c r="F42" s="1590">
        <v>1151.25</v>
      </c>
      <c r="G42" s="1590">
        <v>1107.52</v>
      </c>
      <c r="H42" s="1590">
        <v>17269.689999999999</v>
      </c>
      <c r="I42" s="1585">
        <v>43.55</v>
      </c>
    </row>
    <row r="43" spans="3:9" ht="17.399999999999999" hidden="1" thickTop="1">
      <c r="C43" s="1571" t="s">
        <v>337</v>
      </c>
      <c r="D43" s="1585">
        <v>179.76</v>
      </c>
      <c r="E43" s="1585">
        <v>27.38</v>
      </c>
      <c r="F43" s="1590">
        <v>1052.4960000000001</v>
      </c>
      <c r="G43" s="1590">
        <v>1123.7650000000001</v>
      </c>
      <c r="H43" s="1590">
        <v>18684.617999999999</v>
      </c>
      <c r="I43" s="1585">
        <v>43.219000000000001</v>
      </c>
    </row>
    <row r="44" spans="3:9" ht="17.399999999999999" hidden="1" thickTop="1">
      <c r="C44" s="1571" t="s">
        <v>338</v>
      </c>
      <c r="D44" s="1585">
        <v>196.41</v>
      </c>
      <c r="E44" s="1585">
        <v>31.85</v>
      </c>
      <c r="F44" s="1590">
        <v>1121.24</v>
      </c>
      <c r="G44" s="1590">
        <v>1038.18</v>
      </c>
      <c r="H44" s="1590">
        <v>17478.240000000002</v>
      </c>
      <c r="I44" s="1585">
        <v>47.17</v>
      </c>
    </row>
    <row r="45" spans="3:9" ht="17.399999999999999" hidden="1" thickTop="1">
      <c r="C45" s="1571" t="s">
        <v>339</v>
      </c>
      <c r="D45" s="1585">
        <v>199.1</v>
      </c>
      <c r="E45" s="1585">
        <v>34</v>
      </c>
      <c r="F45" s="1590">
        <v>1288.23</v>
      </c>
      <c r="G45" s="1590">
        <v>1167.43</v>
      </c>
      <c r="H45" s="1590">
        <v>18670.439999999999</v>
      </c>
      <c r="I45" s="1585">
        <v>49.36</v>
      </c>
    </row>
    <row r="46" spans="3:9" ht="17.399999999999999" hidden="1" thickTop="1">
      <c r="C46" s="1571" t="s">
        <v>340</v>
      </c>
      <c r="D46" s="1585">
        <v>153.13</v>
      </c>
      <c r="E46" s="1585">
        <v>28.05</v>
      </c>
      <c r="F46" s="1590">
        <v>1373.48</v>
      </c>
      <c r="G46" s="1590">
        <v>1122.22</v>
      </c>
      <c r="H46" s="1590">
        <v>19750.59</v>
      </c>
      <c r="I46" s="1585">
        <v>46.52</v>
      </c>
    </row>
    <row r="47" spans="3:9" ht="17.399999999999999" hidden="1" thickTop="1">
      <c r="C47" s="1571" t="s">
        <v>341</v>
      </c>
      <c r="D47" s="1586">
        <v>164.309</v>
      </c>
      <c r="E47" s="1586">
        <v>31.146999999999998</v>
      </c>
      <c r="F47" s="1590">
        <v>1196.8720000000001</v>
      </c>
      <c r="G47" s="1590">
        <v>1103.9059999999999</v>
      </c>
      <c r="H47" s="1590">
        <v>19133.21</v>
      </c>
      <c r="I47" s="1586">
        <v>50.401000000000003</v>
      </c>
    </row>
    <row r="48" spans="3:9" ht="17.399999999999999" hidden="1" thickTop="1">
      <c r="C48" s="1571" t="s">
        <v>342</v>
      </c>
      <c r="D48" s="1586">
        <v>156.428</v>
      </c>
      <c r="E48" s="1586">
        <v>30.774999999999999</v>
      </c>
      <c r="F48" s="1590">
        <v>1295.03</v>
      </c>
      <c r="G48" s="1590">
        <v>1152.83</v>
      </c>
      <c r="H48" s="1590">
        <v>22166.446</v>
      </c>
      <c r="I48" s="1586">
        <v>54.045999999999999</v>
      </c>
    </row>
    <row r="49" spans="3:9" ht="17.399999999999999" hidden="1" thickTop="1">
      <c r="C49" s="1571" t="s">
        <v>343</v>
      </c>
      <c r="D49" s="1586">
        <v>143.44</v>
      </c>
      <c r="E49" s="1586">
        <v>32.19</v>
      </c>
      <c r="F49" s="1590">
        <v>1206.1600000000001</v>
      </c>
      <c r="G49" s="1590">
        <v>1151.3399999999999</v>
      </c>
      <c r="H49" s="1590">
        <v>21390.18</v>
      </c>
      <c r="I49" s="1586">
        <v>51.34</v>
      </c>
    </row>
    <row r="50" spans="3:9" ht="17.399999999999999"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399999999999999" hidden="1" thickTop="1">
      <c r="C52" s="1569"/>
      <c r="D52" s="1588"/>
      <c r="E52" s="1588"/>
      <c r="F52" s="1588"/>
      <c r="G52" s="1588"/>
      <c r="H52" s="1588"/>
      <c r="I52" s="1588"/>
    </row>
    <row r="53" spans="3:9" ht="17.399999999999999"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399999999999999"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399999999999999" hidden="1" thickTop="1">
      <c r="C57" s="1571" t="s">
        <v>336</v>
      </c>
      <c r="D57" s="1585">
        <v>161.72999999999999</v>
      </c>
      <c r="E57" s="1585">
        <v>24.974</v>
      </c>
      <c r="F57" s="1585">
        <v>1962.6380000000001</v>
      </c>
      <c r="G57" s="1585">
        <v>841.33500000000004</v>
      </c>
      <c r="H57" s="1590">
        <v>21086.574000000001</v>
      </c>
      <c r="I57" s="1585">
        <v>59.853000000000002</v>
      </c>
    </row>
    <row r="58" spans="3:9" ht="17.399999999999999" hidden="1" thickTop="1">
      <c r="C58" s="1571" t="s">
        <v>337</v>
      </c>
      <c r="D58" s="1585">
        <v>199.256</v>
      </c>
      <c r="E58" s="1585">
        <v>29.113</v>
      </c>
      <c r="F58" s="1585">
        <v>2779.9029999999998</v>
      </c>
      <c r="G58" s="1585">
        <v>675.84500000000003</v>
      </c>
      <c r="H58" s="1590">
        <v>23292.988000000001</v>
      </c>
      <c r="I58" s="1585">
        <v>83.153999999999996</v>
      </c>
    </row>
    <row r="59" spans="3:9" ht="17.399999999999999" hidden="1" thickTop="1">
      <c r="C59" s="1571" t="s">
        <v>338</v>
      </c>
      <c r="D59" s="1585">
        <v>268.19200000000001</v>
      </c>
      <c r="E59" s="1585">
        <v>33.5</v>
      </c>
      <c r="F59" s="1585">
        <v>3203.8</v>
      </c>
      <c r="G59" s="1585">
        <v>741.94</v>
      </c>
      <c r="H59" s="1590">
        <v>23321.170999999998</v>
      </c>
      <c r="I59" s="1585">
        <v>87.956999999999994</v>
      </c>
    </row>
    <row r="60" spans="3:9" ht="17.399999999999999" hidden="1" thickTop="1">
      <c r="C60" s="1571" t="s">
        <v>339</v>
      </c>
      <c r="D60" s="1585">
        <v>242.37</v>
      </c>
      <c r="E60" s="1585">
        <v>31.076000000000001</v>
      </c>
      <c r="F60" s="1585">
        <v>3946.3380000000002</v>
      </c>
      <c r="G60" s="1585">
        <v>1052.838</v>
      </c>
      <c r="H60" s="1590">
        <v>24538.833999999999</v>
      </c>
      <c r="I60" s="1585">
        <v>102.748</v>
      </c>
    </row>
    <row r="61" spans="3:9" ht="17.399999999999999" hidden="1" thickTop="1">
      <c r="C61" s="1571" t="s">
        <v>340</v>
      </c>
      <c r="D61" s="1585">
        <v>253.93799999999999</v>
      </c>
      <c r="E61" s="1585">
        <v>27.768000000000001</v>
      </c>
      <c r="F61" s="1585">
        <v>4038.12</v>
      </c>
      <c r="G61" s="1585">
        <v>1156.3800000000001</v>
      </c>
      <c r="H61" s="1590">
        <v>26009.647000000001</v>
      </c>
      <c r="I61" s="1585">
        <v>109.489</v>
      </c>
    </row>
    <row r="62" spans="3:9" ht="17.399999999999999" hidden="1" thickTop="1">
      <c r="C62" s="1571" t="s">
        <v>341</v>
      </c>
      <c r="D62" s="1585">
        <v>288.5</v>
      </c>
      <c r="E62" s="1585">
        <v>32.5</v>
      </c>
      <c r="F62" s="1585">
        <v>4421.9089999999997</v>
      </c>
      <c r="G62" s="1585">
        <v>1188.528</v>
      </c>
      <c r="H62" s="1590">
        <v>27300</v>
      </c>
      <c r="I62" s="1585">
        <v>100</v>
      </c>
    </row>
    <row r="63" spans="3:9" ht="17.399999999999999" hidden="1" thickTop="1">
      <c r="C63" s="1571" t="s">
        <v>342</v>
      </c>
      <c r="D63" s="1585">
        <v>295.99900000000002</v>
      </c>
      <c r="E63" s="1585">
        <v>29.187000000000001</v>
      </c>
      <c r="F63" s="1585">
        <v>6247.3940000000002</v>
      </c>
      <c r="G63" s="1585">
        <v>1106.3579999999999</v>
      </c>
      <c r="H63" s="1590">
        <v>29801.734</v>
      </c>
      <c r="I63" s="1585">
        <v>117.896</v>
      </c>
    </row>
    <row r="64" spans="3:9" ht="17.399999999999999" hidden="1" thickTop="1">
      <c r="C64" s="1571" t="s">
        <v>343</v>
      </c>
      <c r="D64" s="1585">
        <v>353</v>
      </c>
      <c r="E64" s="1585">
        <v>30.6</v>
      </c>
      <c r="F64" s="1585">
        <v>8691.2000000000007</v>
      </c>
      <c r="G64" s="1585" t="s">
        <v>1350</v>
      </c>
      <c r="H64" s="1590">
        <v>28542.1</v>
      </c>
      <c r="I64" s="1585">
        <v>128.80000000000001</v>
      </c>
    </row>
    <row r="65" spans="3:9" ht="17.399999999999999"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8">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8">
      <c r="C76" s="1571" t="s">
        <v>340</v>
      </c>
      <c r="D76" s="1590">
        <v>541.52</v>
      </c>
      <c r="E76" s="1585">
        <v>26.64</v>
      </c>
      <c r="F76" s="1590">
        <v>20302.995999999999</v>
      </c>
      <c r="G76" s="1590">
        <v>595.61400000000003</v>
      </c>
      <c r="H76" s="1590">
        <v>70771.557000000001</v>
      </c>
      <c r="I76" s="1590">
        <v>419.07</v>
      </c>
    </row>
    <row r="77" spans="3:9" ht="16.8">
      <c r="C77" s="1571" t="s">
        <v>341</v>
      </c>
      <c r="D77" s="1590">
        <v>620</v>
      </c>
      <c r="E77" s="1585">
        <v>27.17</v>
      </c>
      <c r="F77" s="1590">
        <v>20731</v>
      </c>
      <c r="G77" s="1590">
        <v>478</v>
      </c>
      <c r="H77" s="1590">
        <v>83303</v>
      </c>
      <c r="I77" s="1590">
        <v>432</v>
      </c>
    </row>
    <row r="78" spans="3:9" ht="16.8">
      <c r="C78" s="1571" t="s">
        <v>342</v>
      </c>
      <c r="D78" s="1590">
        <v>609.63599999999997</v>
      </c>
      <c r="E78" s="1585">
        <v>27.247</v>
      </c>
      <c r="F78" s="1590">
        <v>23764.643</v>
      </c>
      <c r="G78" s="1590">
        <v>475.07100000000003</v>
      </c>
      <c r="H78" s="1590">
        <v>92540.576000000001</v>
      </c>
      <c r="I78" s="1590">
        <v>478.88799999999998</v>
      </c>
    </row>
    <row r="79" spans="3:9" ht="16.8">
      <c r="C79" s="1571" t="s">
        <v>343</v>
      </c>
      <c r="D79" s="1590">
        <v>575.26900000000001</v>
      </c>
      <c r="E79" s="1585">
        <v>25.638999999999999</v>
      </c>
      <c r="F79" s="1590">
        <v>22748.641</v>
      </c>
      <c r="G79" s="1590">
        <v>347.33100000000002</v>
      </c>
      <c r="H79" s="1590">
        <v>97945.160999999993</v>
      </c>
      <c r="I79" s="1590">
        <v>472.98200000000003</v>
      </c>
    </row>
    <row r="80" spans="3:9" ht="17.399999999999999" thickBot="1">
      <c r="C80" s="1571" t="s">
        <v>344</v>
      </c>
      <c r="D80" s="1590">
        <v>524.20399999999995</v>
      </c>
      <c r="E80" s="1585">
        <v>19.193999999999999</v>
      </c>
      <c r="F80" s="1590">
        <v>26779.106</v>
      </c>
      <c r="G80" s="1590">
        <v>347.21300000000002</v>
      </c>
      <c r="H80" s="1590">
        <v>118198.935</v>
      </c>
      <c r="I80" s="1590">
        <v>524.80700000000002</v>
      </c>
    </row>
    <row r="81" spans="3:15" ht="17.399999999999999"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8">
      <c r="C83" s="1570">
        <v>2018</v>
      </c>
      <c r="D83" s="1590"/>
      <c r="E83" s="1585"/>
      <c r="F83" s="1590"/>
      <c r="G83" s="1590"/>
      <c r="H83" s="1590"/>
      <c r="I83" s="1585"/>
    </row>
    <row r="84" spans="3:15" ht="16.8">
      <c r="C84" s="1571" t="s">
        <v>345</v>
      </c>
      <c r="D84" s="1590">
        <v>548.125</v>
      </c>
      <c r="E84" s="1585">
        <v>22.728000000000002</v>
      </c>
      <c r="F84" s="1590">
        <v>20981.214</v>
      </c>
      <c r="G84" s="1590">
        <v>449.6</v>
      </c>
      <c r="H84" s="1590">
        <v>100593.9</v>
      </c>
      <c r="I84" s="1590">
        <v>501.8</v>
      </c>
    </row>
    <row r="85" spans="3:15" ht="16.8">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6" thickTop="1">
      <c r="C108" s="1080"/>
      <c r="D108" s="1470"/>
      <c r="E108" s="1470"/>
      <c r="F108" s="1470"/>
      <c r="G108" s="1470"/>
      <c r="H108" s="1470"/>
      <c r="I108" s="1470"/>
    </row>
    <row r="109" spans="3:10" ht="16.8">
      <c r="C109" s="1404" t="s">
        <v>1773</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32" t="s">
        <v>1740</v>
      </c>
      <c r="C1" s="1932"/>
      <c r="D1" s="1932"/>
      <c r="E1" s="1932"/>
      <c r="F1" s="1932"/>
      <c r="G1" s="1019"/>
    </row>
    <row r="2" spans="2:7">
      <c r="B2" s="1933" t="s">
        <v>1359</v>
      </c>
      <c r="C2" s="1933"/>
      <c r="D2" s="1933"/>
      <c r="E2" s="1933"/>
      <c r="F2" s="1933"/>
    </row>
    <row r="3" spans="2:7" ht="15.6" thickBot="1">
      <c r="B3" s="1"/>
      <c r="C3" s="1"/>
      <c r="D3" s="1"/>
      <c r="E3" s="1"/>
      <c r="F3" s="1"/>
    </row>
    <row r="4" spans="2:7" ht="16.2" thickBot="1">
      <c r="B4" s="1558" t="s">
        <v>263</v>
      </c>
      <c r="C4" s="1020" t="s">
        <v>1744</v>
      </c>
      <c r="D4" s="1021" t="s">
        <v>1745</v>
      </c>
      <c r="E4" s="1020" t="s">
        <v>1746</v>
      </c>
      <c r="F4" s="1021" t="s">
        <v>1747</v>
      </c>
    </row>
    <row r="5" spans="2:7" ht="18">
      <c r="B5" s="1559"/>
      <c r="C5" s="1022"/>
      <c r="D5" s="1023"/>
      <c r="E5" s="1022"/>
      <c r="F5" s="1023"/>
    </row>
    <row r="6" spans="2:7" ht="15.6" hidden="1">
      <c r="B6" s="1553">
        <v>2016</v>
      </c>
      <c r="C6" s="1024"/>
      <c r="D6" s="1025"/>
      <c r="E6" s="1024"/>
      <c r="F6" s="1025"/>
    </row>
    <row r="7" spans="2:7" ht="15.6" hidden="1">
      <c r="B7" s="1560" t="s">
        <v>345</v>
      </c>
      <c r="C7" s="1330">
        <v>249.17781189999999</v>
      </c>
      <c r="D7" s="1563">
        <v>395.34554888999998</v>
      </c>
      <c r="E7" s="1330">
        <f>+D7+C7</f>
        <v>644.52336078999997</v>
      </c>
      <c r="F7" s="1332">
        <f>+C7-D7</f>
        <v>-146.16773698999998</v>
      </c>
    </row>
    <row r="8" spans="2:7" ht="15.6" hidden="1">
      <c r="B8" s="1560" t="s">
        <v>334</v>
      </c>
      <c r="C8" s="1330">
        <v>209.55185183</v>
      </c>
      <c r="D8" s="1563">
        <v>427.72780231000002</v>
      </c>
      <c r="E8" s="1330">
        <f t="shared" ref="E8:E18" si="0">+D8+C8</f>
        <v>637.27965414000005</v>
      </c>
      <c r="F8" s="1332">
        <f t="shared" ref="F8:F18" si="1">+C8-D8</f>
        <v>-218.17595048000001</v>
      </c>
    </row>
    <row r="9" spans="2:7" ht="15.6" hidden="1">
      <c r="B9" s="1560" t="s">
        <v>335</v>
      </c>
      <c r="C9" s="1330">
        <v>166.49663235</v>
      </c>
      <c r="D9" s="1563">
        <v>478.05701492600002</v>
      </c>
      <c r="E9" s="1330">
        <f t="shared" si="0"/>
        <v>644.55364727599999</v>
      </c>
      <c r="F9" s="1332">
        <f t="shared" si="1"/>
        <v>-311.56038257600005</v>
      </c>
    </row>
    <row r="10" spans="2:7" ht="15.6" hidden="1">
      <c r="B10" s="1560" t="s">
        <v>336</v>
      </c>
      <c r="C10" s="1330">
        <v>157.82985009000001</v>
      </c>
      <c r="D10" s="1563">
        <v>356.48083895499997</v>
      </c>
      <c r="E10" s="1330">
        <f t="shared" si="0"/>
        <v>514.310689045</v>
      </c>
      <c r="F10" s="1332">
        <f t="shared" si="1"/>
        <v>-198.65098886499996</v>
      </c>
    </row>
    <row r="11" spans="2:7" ht="15.6" hidden="1">
      <c r="B11" s="1560" t="s">
        <v>337</v>
      </c>
      <c r="C11" s="1330">
        <v>165.20101191999998</v>
      </c>
      <c r="D11" s="1563">
        <v>408.48907707000001</v>
      </c>
      <c r="E11" s="1330">
        <f t="shared" si="0"/>
        <v>573.69008899000005</v>
      </c>
      <c r="F11" s="1332">
        <f t="shared" si="1"/>
        <v>-243.28806515000002</v>
      </c>
    </row>
    <row r="12" spans="2:7" ht="15.6" hidden="1">
      <c r="B12" s="1560" t="s">
        <v>338</v>
      </c>
      <c r="C12" s="1330">
        <v>176.20607389</v>
      </c>
      <c r="D12" s="1563">
        <v>429.408273753</v>
      </c>
      <c r="E12" s="1330">
        <f t="shared" si="0"/>
        <v>605.61434764299997</v>
      </c>
      <c r="F12" s="1332">
        <f t="shared" si="1"/>
        <v>-253.202199863</v>
      </c>
    </row>
    <row r="13" spans="2:7" ht="15.6" hidden="1">
      <c r="B13" s="1560" t="s">
        <v>339</v>
      </c>
      <c r="C13" s="1330">
        <v>184.20575156999999</v>
      </c>
      <c r="D13" s="1563">
        <v>394.22839668</v>
      </c>
      <c r="E13" s="1330">
        <f t="shared" si="0"/>
        <v>578.43414825000002</v>
      </c>
      <c r="F13" s="1332">
        <f t="shared" si="1"/>
        <v>-210.02264511000001</v>
      </c>
    </row>
    <row r="14" spans="2:7" ht="15.6" hidden="1">
      <c r="B14" s="1560" t="s">
        <v>340</v>
      </c>
      <c r="C14" s="1330">
        <v>202.13691759</v>
      </c>
      <c r="D14" s="1563">
        <v>445.02606943000001</v>
      </c>
      <c r="E14" s="1330">
        <f t="shared" si="0"/>
        <v>647.16298701999995</v>
      </c>
      <c r="F14" s="1332">
        <f t="shared" si="1"/>
        <v>-242.88915184000001</v>
      </c>
    </row>
    <row r="15" spans="2:7" ht="15.6" hidden="1">
      <c r="B15" s="1560" t="s">
        <v>341</v>
      </c>
      <c r="C15" s="1330">
        <v>250.41591206000001</v>
      </c>
      <c r="D15" s="1563">
        <v>443.88834850000001</v>
      </c>
      <c r="E15" s="1330">
        <f>+D15+C15</f>
        <v>694.30426055999999</v>
      </c>
      <c r="F15" s="1332">
        <f t="shared" si="1"/>
        <v>-193.47243644</v>
      </c>
    </row>
    <row r="16" spans="2:7" ht="15.6" hidden="1">
      <c r="B16" s="1560" t="s">
        <v>342</v>
      </c>
      <c r="C16" s="1330">
        <v>318.45319076999999</v>
      </c>
      <c r="D16" s="1563">
        <v>468.06434322799998</v>
      </c>
      <c r="E16" s="1330">
        <f t="shared" si="0"/>
        <v>786.51753399799998</v>
      </c>
      <c r="F16" s="1332">
        <f>+C16-D16</f>
        <v>-149.61115245799999</v>
      </c>
    </row>
    <row r="17" spans="2:6" ht="15.6" hidden="1">
      <c r="B17" s="1560" t="s">
        <v>343</v>
      </c>
      <c r="C17" s="1330">
        <v>460.72757288999998</v>
      </c>
      <c r="D17" s="1563">
        <v>475.33286603899995</v>
      </c>
      <c r="E17" s="1330">
        <f t="shared" si="0"/>
        <v>936.06043892899993</v>
      </c>
      <c r="F17" s="1332">
        <f>+C17-D17</f>
        <v>-14.605293148999976</v>
      </c>
    </row>
    <row r="18" spans="2:6" ht="15.6" hidden="1">
      <c r="B18" s="1560" t="s">
        <v>344</v>
      </c>
      <c r="C18" s="1330">
        <v>291.87076279000001</v>
      </c>
      <c r="D18" s="1563">
        <v>489.36610879599999</v>
      </c>
      <c r="E18" s="1330">
        <f t="shared" si="0"/>
        <v>781.23687158600001</v>
      </c>
      <c r="F18" s="1332">
        <f t="shared" si="1"/>
        <v>-197.49534600599998</v>
      </c>
    </row>
    <row r="19" spans="2:6" ht="16.2" hidden="1" thickBot="1">
      <c r="B19" s="1561" t="s">
        <v>37</v>
      </c>
      <c r="C19" s="1333">
        <f>SUM(C7:C18)</f>
        <v>2832.2733396499998</v>
      </c>
      <c r="D19" s="1564">
        <f>SUM(D7:D18)</f>
        <v>5211.4146885769997</v>
      </c>
      <c r="E19" s="1333">
        <f>SUM(E7:E18)</f>
        <v>8043.6880282270004</v>
      </c>
      <c r="F19" s="1334">
        <f>SUM(F7:F18)</f>
        <v>-2379.1413489269999</v>
      </c>
    </row>
    <row r="20" spans="2:6" ht="15.6" hidden="1">
      <c r="B20" s="1560"/>
      <c r="C20" s="1330"/>
      <c r="D20" s="1563"/>
      <c r="E20" s="1330"/>
      <c r="F20" s="1332"/>
    </row>
    <row r="21" spans="2:6" ht="15.6">
      <c r="B21" s="1553">
        <v>2017</v>
      </c>
      <c r="C21" s="1330"/>
      <c r="D21" s="1563"/>
      <c r="E21" s="1330"/>
      <c r="F21" s="1335"/>
    </row>
    <row r="22" spans="2:6" ht="15.6">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6">
      <c r="B24" s="1562" t="s">
        <v>335</v>
      </c>
      <c r="C24" s="1331">
        <v>265.66932163999996</v>
      </c>
      <c r="D24" s="1332">
        <v>461.8</v>
      </c>
      <c r="E24" s="1330">
        <f t="shared" si="2"/>
        <v>727.46932163999998</v>
      </c>
      <c r="F24" s="1332">
        <f t="shared" si="3"/>
        <v>-196.13067836000005</v>
      </c>
    </row>
    <row r="25" spans="2:6" ht="15.6">
      <c r="B25" s="1562" t="s">
        <v>336</v>
      </c>
      <c r="C25" s="1331">
        <v>225.5758256</v>
      </c>
      <c r="D25" s="1332">
        <v>405.5</v>
      </c>
      <c r="E25" s="1330">
        <f t="shared" si="2"/>
        <v>631.07582560000003</v>
      </c>
      <c r="F25" s="1332">
        <f t="shared" si="3"/>
        <v>-179.9241744</v>
      </c>
    </row>
    <row r="26" spans="2:6" ht="15.6">
      <c r="B26" s="1562" t="s">
        <v>337</v>
      </c>
      <c r="C26" s="1331">
        <v>268.61010532</v>
      </c>
      <c r="D26" s="1332">
        <v>465.6</v>
      </c>
      <c r="E26" s="1330">
        <f t="shared" si="2"/>
        <v>734.21010532000003</v>
      </c>
      <c r="F26" s="1332">
        <f t="shared" si="3"/>
        <v>-196.98989468000002</v>
      </c>
    </row>
    <row r="27" spans="2:6" ht="15.6">
      <c r="B27" s="1562" t="s">
        <v>338</v>
      </c>
      <c r="C27" s="1331">
        <v>264.49658079</v>
      </c>
      <c r="D27" s="1332">
        <v>495.1</v>
      </c>
      <c r="E27" s="1330">
        <f t="shared" si="2"/>
        <v>759.59658078999996</v>
      </c>
      <c r="F27" s="1332">
        <f t="shared" si="3"/>
        <v>-230.60341921000003</v>
      </c>
    </row>
    <row r="28" spans="2:6" ht="15.6">
      <c r="B28" s="1562" t="s">
        <v>339</v>
      </c>
      <c r="C28" s="1331">
        <v>261.94287888000002</v>
      </c>
      <c r="D28" s="1332">
        <v>481.9</v>
      </c>
      <c r="E28" s="1330">
        <f t="shared" si="2"/>
        <v>743.84287887999994</v>
      </c>
      <c r="F28" s="1332">
        <f t="shared" si="3"/>
        <v>-219.95712111999995</v>
      </c>
    </row>
    <row r="29" spans="2:6" ht="15.6">
      <c r="B29" s="1562" t="s">
        <v>340</v>
      </c>
      <c r="C29" s="1336">
        <v>356.42626541999999</v>
      </c>
      <c r="D29" s="1332">
        <v>448.2</v>
      </c>
      <c r="E29" s="1330">
        <f t="shared" si="2"/>
        <v>804.62626541999998</v>
      </c>
      <c r="F29" s="1332">
        <f t="shared" si="3"/>
        <v>-91.773734579999996</v>
      </c>
    </row>
    <row r="30" spans="2:6" ht="15.6">
      <c r="B30" s="1562" t="s">
        <v>341</v>
      </c>
      <c r="C30" s="1336">
        <v>324.80602639</v>
      </c>
      <c r="D30" s="1332">
        <v>440</v>
      </c>
      <c r="E30" s="1330">
        <f t="shared" si="2"/>
        <v>764.80602638999994</v>
      </c>
      <c r="F30" s="1332">
        <f t="shared" si="3"/>
        <v>-115.19397361</v>
      </c>
    </row>
    <row r="31" spans="2:6" ht="15.6">
      <c r="B31" s="1562" t="s">
        <v>342</v>
      </c>
      <c r="C31" s="1331">
        <v>352.796718795</v>
      </c>
      <c r="D31" s="1332">
        <v>460.8</v>
      </c>
      <c r="E31" s="1330">
        <f t="shared" si="2"/>
        <v>813.59671879500002</v>
      </c>
      <c r="F31" s="1332">
        <f t="shared" si="3"/>
        <v>-108.00328120500001</v>
      </c>
    </row>
    <row r="32" spans="2:6" ht="15.6">
      <c r="B32" s="1562" t="s">
        <v>343</v>
      </c>
      <c r="C32" s="1331">
        <v>577.74575894000009</v>
      </c>
      <c r="D32" s="1332">
        <v>493.7</v>
      </c>
      <c r="E32" s="1330">
        <f t="shared" si="2"/>
        <v>1071.4457589400001</v>
      </c>
      <c r="F32" s="1332">
        <f t="shared" si="3"/>
        <v>84.045758940000098</v>
      </c>
    </row>
    <row r="33" spans="2:12" ht="16.2" thickBot="1">
      <c r="B33" s="1562" t="s">
        <v>344</v>
      </c>
      <c r="C33" s="1331">
        <v>299.8</v>
      </c>
      <c r="D33" s="1332">
        <v>556.29999999999995</v>
      </c>
      <c r="E33" s="1330">
        <f t="shared" si="2"/>
        <v>856.09999999999991</v>
      </c>
      <c r="F33" s="1332">
        <f t="shared" si="3"/>
        <v>-256.49999999999994</v>
      </c>
    </row>
    <row r="34" spans="2:12" ht="16.2" thickBot="1">
      <c r="B34" s="1558" t="s">
        <v>37</v>
      </c>
      <c r="C34" s="1333">
        <f>SUM(C22:C33)</f>
        <v>3780.1818649905558</v>
      </c>
      <c r="D34" s="1337">
        <f>SUM(D22:D33)</f>
        <v>5518.3</v>
      </c>
      <c r="E34" s="1334">
        <f>SUM(E22:E33)</f>
        <v>9298.4818649905556</v>
      </c>
      <c r="F34" s="1337">
        <f>SUM(F22:F33)</f>
        <v>-1738.1181350094446</v>
      </c>
    </row>
    <row r="35" spans="2:12" ht="15.6">
      <c r="B35" s="1562"/>
      <c r="C35" s="1331"/>
      <c r="D35" s="1332"/>
      <c r="E35" s="1330"/>
      <c r="F35" s="1330"/>
    </row>
    <row r="36" spans="2:12" ht="15.6">
      <c r="B36" s="1553">
        <v>2018</v>
      </c>
      <c r="C36" s="1331"/>
      <c r="D36" s="1332"/>
      <c r="E36" s="1330"/>
      <c r="F36" s="1330"/>
    </row>
    <row r="37" spans="2:12" ht="15.6">
      <c r="B37" s="1562" t="s">
        <v>345</v>
      </c>
      <c r="C37" s="1331">
        <v>251.2</v>
      </c>
      <c r="D37" s="1332">
        <v>489.66879999999998</v>
      </c>
      <c r="E37" s="1330">
        <f>+D37+C37</f>
        <v>740.86879999999996</v>
      </c>
      <c r="F37" s="1332">
        <f>+C37-D37</f>
        <v>-238.46879999999999</v>
      </c>
      <c r="H37" s="922"/>
      <c r="I37" s="922"/>
      <c r="J37" s="922"/>
      <c r="K37" s="922"/>
      <c r="L37" s="922"/>
    </row>
    <row r="38" spans="2:12" ht="15.6">
      <c r="B38" s="1562" t="s">
        <v>334</v>
      </c>
      <c r="C38" s="1331">
        <v>346.31799999999998</v>
      </c>
      <c r="D38" s="1332">
        <v>574.87800000000004</v>
      </c>
      <c r="E38" s="1330">
        <f>+D38+C38</f>
        <v>921.19600000000003</v>
      </c>
      <c r="F38" s="1332">
        <f>+C38-D38</f>
        <v>-228.56000000000006</v>
      </c>
      <c r="H38" s="922"/>
      <c r="I38" s="922"/>
      <c r="J38" s="922"/>
      <c r="K38" s="922"/>
      <c r="L38" s="922"/>
    </row>
    <row r="39" spans="2:12" ht="15.6">
      <c r="B39" s="1562" t="s">
        <v>335</v>
      </c>
      <c r="C39" s="1331">
        <v>288.55189999999999</v>
      </c>
      <c r="D39" s="1332">
        <v>605.77980000000002</v>
      </c>
      <c r="E39" s="1330">
        <f>+D39+C39</f>
        <v>894.33169999999996</v>
      </c>
      <c r="F39" s="1332">
        <f>+C39-D39</f>
        <v>-317.22790000000003</v>
      </c>
    </row>
    <row r="40" spans="2:12" ht="15.6">
      <c r="B40" s="1562" t="s">
        <v>336</v>
      </c>
      <c r="C40" s="1331">
        <v>329.61900000000003</v>
      </c>
      <c r="D40" s="1332">
        <v>544.09220000000005</v>
      </c>
      <c r="E40" s="1330">
        <f>+D40+C40</f>
        <v>873.71120000000008</v>
      </c>
      <c r="F40" s="1332">
        <f>+C40-D40</f>
        <v>-214.47320000000002</v>
      </c>
      <c r="H40" s="1338"/>
    </row>
    <row r="41" spans="2:12" ht="15.6">
      <c r="B41" s="1562" t="s">
        <v>337</v>
      </c>
      <c r="C41" s="1331">
        <v>267.18040000000002</v>
      </c>
      <c r="D41" s="1332">
        <v>532.38810000000001</v>
      </c>
      <c r="E41" s="1330">
        <f t="shared" ref="E41:E46" si="4">+D41+C41</f>
        <v>799.56850000000009</v>
      </c>
      <c r="F41" s="1332">
        <f t="shared" ref="F41:F46" si="5">+C41-D41</f>
        <v>-265.20769999999999</v>
      </c>
      <c r="H41" s="922"/>
    </row>
    <row r="42" spans="2:12" ht="15.6">
      <c r="B42" s="1562" t="s">
        <v>338</v>
      </c>
      <c r="C42" s="1331">
        <v>384.63938619999999</v>
      </c>
      <c r="D42" s="1332">
        <v>614.64811345999999</v>
      </c>
      <c r="E42" s="1330">
        <f t="shared" si="4"/>
        <v>999.28749965999998</v>
      </c>
      <c r="F42" s="1332">
        <f t="shared" si="5"/>
        <v>-230.00872726</v>
      </c>
      <c r="H42" s="922"/>
    </row>
    <row r="43" spans="2:12" ht="15.6">
      <c r="B43" s="1562" t="s">
        <v>339</v>
      </c>
      <c r="C43" s="1331">
        <v>340.26918572000005</v>
      </c>
      <c r="D43" s="1332">
        <v>560.01585276000003</v>
      </c>
      <c r="E43" s="1330">
        <f t="shared" si="4"/>
        <v>900.28503848000014</v>
      </c>
      <c r="F43" s="1332">
        <f t="shared" si="5"/>
        <v>-219.74666703999998</v>
      </c>
      <c r="H43" s="922"/>
    </row>
    <row r="44" spans="2:12" ht="15.6">
      <c r="B44" s="1562" t="s">
        <v>340</v>
      </c>
      <c r="C44" s="1331">
        <v>449.34836155199997</v>
      </c>
      <c r="D44" s="1332">
        <v>576.53875034999999</v>
      </c>
      <c r="E44" s="1330">
        <f t="shared" si="4"/>
        <v>1025.887111902</v>
      </c>
      <c r="F44" s="1332">
        <f t="shared" si="5"/>
        <v>-127.19038879800001</v>
      </c>
      <c r="H44" s="922"/>
    </row>
    <row r="45" spans="2:12" ht="15.6">
      <c r="B45" s="1562" t="s">
        <v>341</v>
      </c>
      <c r="C45" s="1331">
        <v>353.40230932999998</v>
      </c>
      <c r="D45" s="1332">
        <v>577.13114929000005</v>
      </c>
      <c r="E45" s="1330">
        <f t="shared" si="4"/>
        <v>930.53345862000003</v>
      </c>
      <c r="F45" s="1332">
        <f t="shared" si="5"/>
        <v>-223.72883996000007</v>
      </c>
      <c r="H45" s="922"/>
    </row>
    <row r="46" spans="2:12" ht="15.6">
      <c r="B46" s="1562" t="s">
        <v>342</v>
      </c>
      <c r="C46" s="1331">
        <v>448.6</v>
      </c>
      <c r="D46" s="1563">
        <v>592.29999999999995</v>
      </c>
      <c r="E46" s="1331">
        <f t="shared" si="4"/>
        <v>1040.9000000000001</v>
      </c>
      <c r="F46" s="1331">
        <f t="shared" si="5"/>
        <v>-143.69999999999993</v>
      </c>
      <c r="H46" s="922"/>
    </row>
    <row r="47" spans="2:12" ht="15.6">
      <c r="B47" s="1562" t="s">
        <v>343</v>
      </c>
      <c r="C47" s="1331">
        <v>471.7</v>
      </c>
      <c r="D47" s="1563">
        <v>628.70000000000005</v>
      </c>
      <c r="E47" s="1331">
        <f>+D47+C47</f>
        <v>1100.4000000000001</v>
      </c>
      <c r="F47" s="1331">
        <f>+C47-D47</f>
        <v>-157.00000000000006</v>
      </c>
      <c r="H47" s="922"/>
    </row>
    <row r="48" spans="2:12" ht="16.2" thickBot="1">
      <c r="B48" s="1562" t="s">
        <v>344</v>
      </c>
      <c r="C48" s="1331">
        <v>364.8</v>
      </c>
      <c r="D48" s="1563">
        <v>494.7</v>
      </c>
      <c r="E48" s="1331">
        <f>+D48+C48</f>
        <v>859.5</v>
      </c>
      <c r="F48" s="1331">
        <f>+C48-D48</f>
        <v>-129.89999999999998</v>
      </c>
      <c r="H48" s="922"/>
    </row>
    <row r="49" spans="2:8" ht="16.2" thickBot="1">
      <c r="B49" s="1558" t="s">
        <v>37</v>
      </c>
      <c r="C49" s="1333">
        <f>SUM(C37:C48)</f>
        <v>4295.6285428019992</v>
      </c>
      <c r="D49" s="1337">
        <f>SUM(D37:D48)</f>
        <v>6790.8407658600008</v>
      </c>
      <c r="E49" s="1334">
        <f>SUM(E37:E48)</f>
        <v>11086.469308662001</v>
      </c>
      <c r="F49" s="1337">
        <f>SUM(F37:F48)</f>
        <v>-2495.2122230579998</v>
      </c>
      <c r="H49" s="922"/>
    </row>
    <row r="50" spans="2:8" ht="15.6">
      <c r="B50" s="1562"/>
      <c r="C50" s="1331"/>
      <c r="D50" s="1563"/>
      <c r="E50" s="1331"/>
      <c r="F50" s="1331"/>
      <c r="H50" s="922"/>
    </row>
    <row r="51" spans="2:8" ht="15.6">
      <c r="B51" s="1553">
        <v>2019</v>
      </c>
      <c r="C51" s="1331"/>
      <c r="D51" s="1563"/>
      <c r="E51" s="1331"/>
      <c r="F51" s="1331"/>
      <c r="H51" s="922"/>
    </row>
    <row r="52" spans="2:8" ht="15.6">
      <c r="B52" s="1553" t="s">
        <v>345</v>
      </c>
      <c r="C52" s="1331">
        <v>292.60000000000002</v>
      </c>
      <c r="D52" s="1563">
        <v>336.8</v>
      </c>
      <c r="E52" s="1331">
        <v>629.40000000000009</v>
      </c>
      <c r="F52" s="1331">
        <f t="shared" ref="F52:F60" si="6">+C52-D52</f>
        <v>-44.199999999999989</v>
      </c>
      <c r="H52" s="922"/>
    </row>
    <row r="53" spans="2:8" ht="15.6">
      <c r="B53" s="1553" t="s">
        <v>334</v>
      </c>
      <c r="C53" s="1331">
        <v>348.4</v>
      </c>
      <c r="D53" s="1563">
        <v>370.5</v>
      </c>
      <c r="E53" s="1331">
        <f t="shared" ref="E53:E60" si="7">+D53+C53</f>
        <v>718.9</v>
      </c>
      <c r="F53" s="1331">
        <f t="shared" si="6"/>
        <v>-22.100000000000023</v>
      </c>
      <c r="H53" s="922"/>
    </row>
    <row r="54" spans="2:8" ht="15.6">
      <c r="B54" s="1553" t="s">
        <v>335</v>
      </c>
      <c r="C54" s="1331">
        <v>295.89999999999998</v>
      </c>
      <c r="D54" s="1563">
        <v>329</v>
      </c>
      <c r="E54" s="1331">
        <f t="shared" si="7"/>
        <v>624.9</v>
      </c>
      <c r="F54" s="1331">
        <f t="shared" si="6"/>
        <v>-33.100000000000023</v>
      </c>
      <c r="H54" s="922"/>
    </row>
    <row r="55" spans="2:8" ht="15.6">
      <c r="B55" s="1553" t="s">
        <v>336</v>
      </c>
      <c r="C55" s="1331">
        <v>277</v>
      </c>
      <c r="D55" s="1563">
        <v>416.7</v>
      </c>
      <c r="E55" s="1331">
        <f t="shared" si="7"/>
        <v>693.7</v>
      </c>
      <c r="F55" s="1331">
        <f t="shared" si="6"/>
        <v>-139.69999999999999</v>
      </c>
      <c r="H55" s="922"/>
    </row>
    <row r="56" spans="2:8" ht="15.6">
      <c r="B56" s="1553" t="s">
        <v>337</v>
      </c>
      <c r="C56" s="1331">
        <v>343.2</v>
      </c>
      <c r="D56" s="1563">
        <v>436.8</v>
      </c>
      <c r="E56" s="1331">
        <f t="shared" si="7"/>
        <v>780</v>
      </c>
      <c r="F56" s="1331">
        <f t="shared" si="6"/>
        <v>-93.600000000000023</v>
      </c>
      <c r="H56" s="922"/>
    </row>
    <row r="57" spans="2:8" ht="15.6">
      <c r="B57" s="1553" t="s">
        <v>338</v>
      </c>
      <c r="C57" s="1331">
        <v>239.8</v>
      </c>
      <c r="D57" s="1563">
        <v>458.5</v>
      </c>
      <c r="E57" s="1331">
        <f t="shared" si="7"/>
        <v>698.3</v>
      </c>
      <c r="F57" s="1331">
        <f t="shared" si="6"/>
        <v>-218.7</v>
      </c>
      <c r="H57" s="922"/>
    </row>
    <row r="58" spans="2:8" ht="15.6">
      <c r="B58" s="1553" t="s">
        <v>339</v>
      </c>
      <c r="C58" s="1331">
        <v>299.5</v>
      </c>
      <c r="D58" s="1563">
        <v>357</v>
      </c>
      <c r="E58" s="1331">
        <f t="shared" si="7"/>
        <v>656.5</v>
      </c>
      <c r="F58" s="1331">
        <f t="shared" si="6"/>
        <v>-57.5</v>
      </c>
      <c r="H58" s="922"/>
    </row>
    <row r="59" spans="2:8" ht="15.6">
      <c r="B59" s="1553" t="s">
        <v>340</v>
      </c>
      <c r="C59" s="1555">
        <v>345.4</v>
      </c>
      <c r="D59" s="1565">
        <v>384.2</v>
      </c>
      <c r="E59" s="1556">
        <f t="shared" si="7"/>
        <v>729.59999999999991</v>
      </c>
      <c r="F59" s="1557">
        <f t="shared" si="6"/>
        <v>-38.800000000000011</v>
      </c>
      <c r="H59" s="922"/>
    </row>
    <row r="60" spans="2:8" ht="16.2" thickBot="1">
      <c r="B60" s="1553" t="s">
        <v>341</v>
      </c>
      <c r="C60" s="1566">
        <v>378.4</v>
      </c>
      <c r="D60" s="1554">
        <v>403.7</v>
      </c>
      <c r="E60" s="1439">
        <f t="shared" si="7"/>
        <v>782.09999999999991</v>
      </c>
      <c r="F60" s="1440">
        <f t="shared" si="6"/>
        <v>-25.300000000000011</v>
      </c>
      <c r="H60" s="922"/>
    </row>
    <row r="61" spans="2:8" ht="15.6" thickTop="1">
      <c r="B61" s="1080"/>
      <c r="D61" s="1196"/>
      <c r="H61" s="922"/>
    </row>
    <row r="62" spans="2:8" ht="15.6">
      <c r="B62" s="1404" t="s">
        <v>1799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6">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6">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6">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6">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6">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6">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6">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ht="15">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6">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1">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6">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6">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6">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6">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6">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ht="15">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6">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6">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1">
        <v>43678</v>
      </c>
    </row>
    <row r="68" spans="2:188" ht="15.6">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47"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4.4">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4.4">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4.4">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4.4">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4.4">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4.4">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4.4">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4.4">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4.4">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4.4">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4.4">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4.4">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4.4">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4.4">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4.4">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4.4">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4.4">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4.4">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4.4">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4.4">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4.4">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4.4">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4.4">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4.4">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4.4">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4.4">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4.4">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4.4">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4.4">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4.4">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4.4">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4.4">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4.4">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4.4">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4.4">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4.4">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4.4">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4.4">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4.4">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4.4">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4.4">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4.4">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4.4">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4.4">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4.4">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6">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6">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ht="15">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6">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6">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6">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6">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autoPageBreaks="0"/>
  </sheetPr>
  <dimension ref="A1:EW230"/>
  <sheetViews>
    <sheetView tabSelected="1" showOutlineSymbols="0" zoomScale="50" zoomScaleNormal="50" zoomScaleSheetLayoutView="40" workbookViewId="0">
      <pane xSplit="2" ySplit="8" topLeftCell="C194" activePane="bottomRight" state="frozen"/>
      <selection activeCell="EO8" sqref="EO8:EO14"/>
      <selection pane="topRight" activeCell="EO8" sqref="EO8:EO14"/>
      <selection pane="bottomLeft" activeCell="EO8" sqref="EO8:EO14"/>
      <selection pane="bottomRight" activeCell="C197" sqref="C197:R204"/>
    </sheetView>
  </sheetViews>
  <sheetFormatPr defaultColWidth="11.81640625" defaultRowHeight="22.8"/>
  <cols>
    <col min="1" max="1" width="9.1796875" style="1779" customWidth="1"/>
    <col min="2" max="2" width="24.81640625" style="1779" customWidth="1"/>
    <col min="3" max="3" width="35.81640625" style="1779" customWidth="1"/>
    <col min="4" max="4" width="33" style="1779" customWidth="1"/>
    <col min="5" max="5" width="36" style="1779" customWidth="1"/>
    <col min="6" max="6" width="32.54296875" style="1779" customWidth="1"/>
    <col min="7" max="7" width="29.81640625" style="1779" customWidth="1"/>
    <col min="8" max="8" width="40.6328125" style="1779" customWidth="1"/>
    <col min="9" max="9" width="22.453125" style="1779" customWidth="1"/>
    <col min="10" max="10" width="18.90625" style="1779" bestFit="1" customWidth="1"/>
    <col min="11" max="11" width="18.36328125" style="1779" customWidth="1"/>
    <col min="12" max="12" width="15.90625" style="1779" customWidth="1"/>
    <col min="13" max="14" width="16.6328125" style="1779" customWidth="1"/>
    <col min="15" max="15" width="15.1796875" style="1779" customWidth="1"/>
    <col min="16" max="18" width="16.6328125" style="1779" customWidth="1"/>
    <col min="19" max="135" width="11.81640625" style="1779"/>
    <col min="136" max="137" width="0" style="1779" hidden="1" customWidth="1"/>
    <col min="138" max="138" width="11.81640625" style="1779"/>
    <col min="139" max="140" width="0" style="1779" hidden="1" customWidth="1"/>
    <col min="141" max="257" width="11.81640625" style="1779"/>
    <col min="258" max="258" width="9.1796875" style="1779" customWidth="1"/>
    <col min="259" max="259" width="21.1796875" style="1779" customWidth="1"/>
    <col min="260" max="260" width="20.1796875" style="1779" customWidth="1"/>
    <col min="261" max="261" width="21" style="1779" customWidth="1"/>
    <col min="262" max="262" width="21.36328125" style="1779" customWidth="1"/>
    <col min="263" max="263" width="19.453125" style="1779" customWidth="1"/>
    <col min="264" max="264" width="17.81640625" style="1779" customWidth="1"/>
    <col min="265" max="265" width="13.1796875" style="1779" bestFit="1" customWidth="1"/>
    <col min="266" max="266" width="18.90625" style="1779" bestFit="1" customWidth="1"/>
    <col min="267" max="267" width="15" style="1779" customWidth="1"/>
    <col min="268" max="268" width="13.1796875" style="1779" bestFit="1" customWidth="1"/>
    <col min="269" max="270" width="16.6328125" style="1779" customWidth="1"/>
    <col min="271" max="271" width="13.1796875" style="1779" bestFit="1" customWidth="1"/>
    <col min="272" max="272" width="9" style="1779" customWidth="1"/>
    <col min="273" max="273" width="38.54296875" style="1779" customWidth="1"/>
    <col min="274" max="513" width="11.81640625" style="1779"/>
    <col min="514" max="514" width="9.1796875" style="1779" customWidth="1"/>
    <col min="515" max="515" width="21.1796875" style="1779" customWidth="1"/>
    <col min="516" max="516" width="20.1796875" style="1779" customWidth="1"/>
    <col min="517" max="517" width="21" style="1779" customWidth="1"/>
    <col min="518" max="518" width="21.36328125" style="1779" customWidth="1"/>
    <col min="519" max="519" width="19.453125" style="1779" customWidth="1"/>
    <col min="520" max="520" width="17.81640625" style="1779" customWidth="1"/>
    <col min="521" max="521" width="13.1796875" style="1779" bestFit="1" customWidth="1"/>
    <col min="522" max="522" width="18.90625" style="1779" bestFit="1" customWidth="1"/>
    <col min="523" max="523" width="15" style="1779" customWidth="1"/>
    <col min="524" max="524" width="13.1796875" style="1779" bestFit="1" customWidth="1"/>
    <col min="525" max="526" width="16.6328125" style="1779" customWidth="1"/>
    <col min="527" max="527" width="13.1796875" style="1779" bestFit="1" customWidth="1"/>
    <col min="528" max="528" width="9" style="1779" customWidth="1"/>
    <col min="529" max="529" width="38.54296875" style="1779" customWidth="1"/>
    <col min="530" max="769" width="11.81640625" style="1779"/>
    <col min="770" max="770" width="9.1796875" style="1779" customWidth="1"/>
    <col min="771" max="771" width="21.1796875" style="1779" customWidth="1"/>
    <col min="772" max="772" width="20.1796875" style="1779" customWidth="1"/>
    <col min="773" max="773" width="21" style="1779" customWidth="1"/>
    <col min="774" max="774" width="21.36328125" style="1779" customWidth="1"/>
    <col min="775" max="775" width="19.453125" style="1779" customWidth="1"/>
    <col min="776" max="776" width="17.81640625" style="1779" customWidth="1"/>
    <col min="777" max="777" width="13.1796875" style="1779" bestFit="1" customWidth="1"/>
    <col min="778" max="778" width="18.90625" style="1779" bestFit="1" customWidth="1"/>
    <col min="779" max="779" width="15" style="1779" customWidth="1"/>
    <col min="780" max="780" width="13.1796875" style="1779" bestFit="1" customWidth="1"/>
    <col min="781" max="782" width="16.6328125" style="1779" customWidth="1"/>
    <col min="783" max="783" width="13.1796875" style="1779" bestFit="1" customWidth="1"/>
    <col min="784" max="784" width="9" style="1779" customWidth="1"/>
    <col min="785" max="785" width="38.54296875" style="1779" customWidth="1"/>
    <col min="786" max="1025" width="11.81640625" style="1779"/>
    <col min="1026" max="1026" width="9.1796875" style="1779" customWidth="1"/>
    <col min="1027" max="1027" width="21.1796875" style="1779" customWidth="1"/>
    <col min="1028" max="1028" width="20.1796875" style="1779" customWidth="1"/>
    <col min="1029" max="1029" width="21" style="1779" customWidth="1"/>
    <col min="1030" max="1030" width="21.36328125" style="1779" customWidth="1"/>
    <col min="1031" max="1031" width="19.453125" style="1779" customWidth="1"/>
    <col min="1032" max="1032" width="17.81640625" style="1779" customWidth="1"/>
    <col min="1033" max="1033" width="13.1796875" style="1779" bestFit="1" customWidth="1"/>
    <col min="1034" max="1034" width="18.90625" style="1779" bestFit="1" customWidth="1"/>
    <col min="1035" max="1035" width="15" style="1779" customWidth="1"/>
    <col min="1036" max="1036" width="13.1796875" style="1779" bestFit="1" customWidth="1"/>
    <col min="1037" max="1038" width="16.6328125" style="1779" customWidth="1"/>
    <col min="1039" max="1039" width="13.1796875" style="1779" bestFit="1" customWidth="1"/>
    <col min="1040" max="1040" width="9" style="1779" customWidth="1"/>
    <col min="1041" max="1041" width="38.54296875" style="1779" customWidth="1"/>
    <col min="1042" max="1281" width="11.81640625" style="1779"/>
    <col min="1282" max="1282" width="9.1796875" style="1779" customWidth="1"/>
    <col min="1283" max="1283" width="21.1796875" style="1779" customWidth="1"/>
    <col min="1284" max="1284" width="20.1796875" style="1779" customWidth="1"/>
    <col min="1285" max="1285" width="21" style="1779" customWidth="1"/>
    <col min="1286" max="1286" width="21.36328125" style="1779" customWidth="1"/>
    <col min="1287" max="1287" width="19.453125" style="1779" customWidth="1"/>
    <col min="1288" max="1288" width="17.81640625" style="1779" customWidth="1"/>
    <col min="1289" max="1289" width="13.1796875" style="1779" bestFit="1" customWidth="1"/>
    <col min="1290" max="1290" width="18.90625" style="1779" bestFit="1" customWidth="1"/>
    <col min="1291" max="1291" width="15" style="1779" customWidth="1"/>
    <col min="1292" max="1292" width="13.1796875" style="1779" bestFit="1" customWidth="1"/>
    <col min="1293" max="1294" width="16.6328125" style="1779" customWidth="1"/>
    <col min="1295" max="1295" width="13.1796875" style="1779" bestFit="1" customWidth="1"/>
    <col min="1296" max="1296" width="9" style="1779" customWidth="1"/>
    <col min="1297" max="1297" width="38.54296875" style="1779" customWidth="1"/>
    <col min="1298" max="1537" width="11.81640625" style="1779"/>
    <col min="1538" max="1538" width="9.1796875" style="1779" customWidth="1"/>
    <col min="1539" max="1539" width="21.1796875" style="1779" customWidth="1"/>
    <col min="1540" max="1540" width="20.1796875" style="1779" customWidth="1"/>
    <col min="1541" max="1541" width="21" style="1779" customWidth="1"/>
    <col min="1542" max="1542" width="21.36328125" style="1779" customWidth="1"/>
    <col min="1543" max="1543" width="19.453125" style="1779" customWidth="1"/>
    <col min="1544" max="1544" width="17.81640625" style="1779" customWidth="1"/>
    <col min="1545" max="1545" width="13.1796875" style="1779" bestFit="1" customWidth="1"/>
    <col min="1546" max="1546" width="18.90625" style="1779" bestFit="1" customWidth="1"/>
    <col min="1547" max="1547" width="15" style="1779" customWidth="1"/>
    <col min="1548" max="1548" width="13.1796875" style="1779" bestFit="1" customWidth="1"/>
    <col min="1549" max="1550" width="16.6328125" style="1779" customWidth="1"/>
    <col min="1551" max="1551" width="13.1796875" style="1779" bestFit="1" customWidth="1"/>
    <col min="1552" max="1552" width="9" style="1779" customWidth="1"/>
    <col min="1553" max="1553" width="38.54296875" style="1779" customWidth="1"/>
    <col min="1554" max="1793" width="11.81640625" style="1779"/>
    <col min="1794" max="1794" width="9.1796875" style="1779" customWidth="1"/>
    <col min="1795" max="1795" width="21.1796875" style="1779" customWidth="1"/>
    <col min="1796" max="1796" width="20.1796875" style="1779" customWidth="1"/>
    <col min="1797" max="1797" width="21" style="1779" customWidth="1"/>
    <col min="1798" max="1798" width="21.36328125" style="1779" customWidth="1"/>
    <col min="1799" max="1799" width="19.453125" style="1779" customWidth="1"/>
    <col min="1800" max="1800" width="17.81640625" style="1779" customWidth="1"/>
    <col min="1801" max="1801" width="13.1796875" style="1779" bestFit="1" customWidth="1"/>
    <col min="1802" max="1802" width="18.90625" style="1779" bestFit="1" customWidth="1"/>
    <col min="1803" max="1803" width="15" style="1779" customWidth="1"/>
    <col min="1804" max="1804" width="13.1796875" style="1779" bestFit="1" customWidth="1"/>
    <col min="1805" max="1806" width="16.6328125" style="1779" customWidth="1"/>
    <col min="1807" max="1807" width="13.1796875" style="1779" bestFit="1" customWidth="1"/>
    <col min="1808" max="1808" width="9" style="1779" customWidth="1"/>
    <col min="1809" max="1809" width="38.54296875" style="1779" customWidth="1"/>
    <col min="1810" max="2049" width="11.81640625" style="1779"/>
    <col min="2050" max="2050" width="9.1796875" style="1779" customWidth="1"/>
    <col min="2051" max="2051" width="21.1796875" style="1779" customWidth="1"/>
    <col min="2052" max="2052" width="20.1796875" style="1779" customWidth="1"/>
    <col min="2053" max="2053" width="21" style="1779" customWidth="1"/>
    <col min="2054" max="2054" width="21.36328125" style="1779" customWidth="1"/>
    <col min="2055" max="2055" width="19.453125" style="1779" customWidth="1"/>
    <col min="2056" max="2056" width="17.81640625" style="1779" customWidth="1"/>
    <col min="2057" max="2057" width="13.1796875" style="1779" bestFit="1" customWidth="1"/>
    <col min="2058" max="2058" width="18.90625" style="1779" bestFit="1" customWidth="1"/>
    <col min="2059" max="2059" width="15" style="1779" customWidth="1"/>
    <col min="2060" max="2060" width="13.1796875" style="1779" bestFit="1" customWidth="1"/>
    <col min="2061" max="2062" width="16.6328125" style="1779" customWidth="1"/>
    <col min="2063" max="2063" width="13.1796875" style="1779" bestFit="1" customWidth="1"/>
    <col min="2064" max="2064" width="9" style="1779" customWidth="1"/>
    <col min="2065" max="2065" width="38.54296875" style="1779" customWidth="1"/>
    <col min="2066" max="2305" width="11.81640625" style="1779"/>
    <col min="2306" max="2306" width="9.1796875" style="1779" customWidth="1"/>
    <col min="2307" max="2307" width="21.1796875" style="1779" customWidth="1"/>
    <col min="2308" max="2308" width="20.1796875" style="1779" customWidth="1"/>
    <col min="2309" max="2309" width="21" style="1779" customWidth="1"/>
    <col min="2310" max="2310" width="21.36328125" style="1779" customWidth="1"/>
    <col min="2311" max="2311" width="19.453125" style="1779" customWidth="1"/>
    <col min="2312" max="2312" width="17.81640625" style="1779" customWidth="1"/>
    <col min="2313" max="2313" width="13.1796875" style="1779" bestFit="1" customWidth="1"/>
    <col min="2314" max="2314" width="18.90625" style="1779" bestFit="1" customWidth="1"/>
    <col min="2315" max="2315" width="15" style="1779" customWidth="1"/>
    <col min="2316" max="2316" width="13.1796875" style="1779" bestFit="1" customWidth="1"/>
    <col min="2317" max="2318" width="16.6328125" style="1779" customWidth="1"/>
    <col min="2319" max="2319" width="13.1796875" style="1779" bestFit="1" customWidth="1"/>
    <col min="2320" max="2320" width="9" style="1779" customWidth="1"/>
    <col min="2321" max="2321" width="38.54296875" style="1779" customWidth="1"/>
    <col min="2322" max="2561" width="11.81640625" style="1779"/>
    <col min="2562" max="2562" width="9.1796875" style="1779" customWidth="1"/>
    <col min="2563" max="2563" width="21.1796875" style="1779" customWidth="1"/>
    <col min="2564" max="2564" width="20.1796875" style="1779" customWidth="1"/>
    <col min="2565" max="2565" width="21" style="1779" customWidth="1"/>
    <col min="2566" max="2566" width="21.36328125" style="1779" customWidth="1"/>
    <col min="2567" max="2567" width="19.453125" style="1779" customWidth="1"/>
    <col min="2568" max="2568" width="17.81640625" style="1779" customWidth="1"/>
    <col min="2569" max="2569" width="13.1796875" style="1779" bestFit="1" customWidth="1"/>
    <col min="2570" max="2570" width="18.90625" style="1779" bestFit="1" customWidth="1"/>
    <col min="2571" max="2571" width="15" style="1779" customWidth="1"/>
    <col min="2572" max="2572" width="13.1796875" style="1779" bestFit="1" customWidth="1"/>
    <col min="2573" max="2574" width="16.6328125" style="1779" customWidth="1"/>
    <col min="2575" max="2575" width="13.1796875" style="1779" bestFit="1" customWidth="1"/>
    <col min="2576" max="2576" width="9" style="1779" customWidth="1"/>
    <col min="2577" max="2577" width="38.54296875" style="1779" customWidth="1"/>
    <col min="2578" max="2817" width="11.81640625" style="1779"/>
    <col min="2818" max="2818" width="9.1796875" style="1779" customWidth="1"/>
    <col min="2819" max="2819" width="21.1796875" style="1779" customWidth="1"/>
    <col min="2820" max="2820" width="20.1796875" style="1779" customWidth="1"/>
    <col min="2821" max="2821" width="21" style="1779" customWidth="1"/>
    <col min="2822" max="2822" width="21.36328125" style="1779" customWidth="1"/>
    <col min="2823" max="2823" width="19.453125" style="1779" customWidth="1"/>
    <col min="2824" max="2824" width="17.81640625" style="1779" customWidth="1"/>
    <col min="2825" max="2825" width="13.1796875" style="1779" bestFit="1" customWidth="1"/>
    <col min="2826" max="2826" width="18.90625" style="1779" bestFit="1" customWidth="1"/>
    <col min="2827" max="2827" width="15" style="1779" customWidth="1"/>
    <col min="2828" max="2828" width="13.1796875" style="1779" bestFit="1" customWidth="1"/>
    <col min="2829" max="2830" width="16.6328125" style="1779" customWidth="1"/>
    <col min="2831" max="2831" width="13.1796875" style="1779" bestFit="1" customWidth="1"/>
    <col min="2832" max="2832" width="9" style="1779" customWidth="1"/>
    <col min="2833" max="2833" width="38.54296875" style="1779" customWidth="1"/>
    <col min="2834" max="3073" width="11.81640625" style="1779"/>
    <col min="3074" max="3074" width="9.1796875" style="1779" customWidth="1"/>
    <col min="3075" max="3075" width="21.1796875" style="1779" customWidth="1"/>
    <col min="3076" max="3076" width="20.1796875" style="1779" customWidth="1"/>
    <col min="3077" max="3077" width="21" style="1779" customWidth="1"/>
    <col min="3078" max="3078" width="21.36328125" style="1779" customWidth="1"/>
    <col min="3079" max="3079" width="19.453125" style="1779" customWidth="1"/>
    <col min="3080" max="3080" width="17.81640625" style="1779" customWidth="1"/>
    <col min="3081" max="3081" width="13.1796875" style="1779" bestFit="1" customWidth="1"/>
    <col min="3082" max="3082" width="18.90625" style="1779" bestFit="1" customWidth="1"/>
    <col min="3083" max="3083" width="15" style="1779" customWidth="1"/>
    <col min="3084" max="3084" width="13.1796875" style="1779" bestFit="1" customWidth="1"/>
    <col min="3085" max="3086" width="16.6328125" style="1779" customWidth="1"/>
    <col min="3087" max="3087" width="13.1796875" style="1779" bestFit="1" customWidth="1"/>
    <col min="3088" max="3088" width="9" style="1779" customWidth="1"/>
    <col min="3089" max="3089" width="38.54296875" style="1779" customWidth="1"/>
    <col min="3090" max="3329" width="11.81640625" style="1779"/>
    <col min="3330" max="3330" width="9.1796875" style="1779" customWidth="1"/>
    <col min="3331" max="3331" width="21.1796875" style="1779" customWidth="1"/>
    <col min="3332" max="3332" width="20.1796875" style="1779" customWidth="1"/>
    <col min="3333" max="3333" width="21" style="1779" customWidth="1"/>
    <col min="3334" max="3334" width="21.36328125" style="1779" customWidth="1"/>
    <col min="3335" max="3335" width="19.453125" style="1779" customWidth="1"/>
    <col min="3336" max="3336" width="17.81640625" style="1779" customWidth="1"/>
    <col min="3337" max="3337" width="13.1796875" style="1779" bestFit="1" customWidth="1"/>
    <col min="3338" max="3338" width="18.90625" style="1779" bestFit="1" customWidth="1"/>
    <col min="3339" max="3339" width="15" style="1779" customWidth="1"/>
    <col min="3340" max="3340" width="13.1796875" style="1779" bestFit="1" customWidth="1"/>
    <col min="3341" max="3342" width="16.6328125" style="1779" customWidth="1"/>
    <col min="3343" max="3343" width="13.1796875" style="1779" bestFit="1" customWidth="1"/>
    <col min="3344" max="3344" width="9" style="1779" customWidth="1"/>
    <col min="3345" max="3345" width="38.54296875" style="1779" customWidth="1"/>
    <col min="3346" max="3585" width="11.81640625" style="1779"/>
    <col min="3586" max="3586" width="9.1796875" style="1779" customWidth="1"/>
    <col min="3587" max="3587" width="21.1796875" style="1779" customWidth="1"/>
    <col min="3588" max="3588" width="20.1796875" style="1779" customWidth="1"/>
    <col min="3589" max="3589" width="21" style="1779" customWidth="1"/>
    <col min="3590" max="3590" width="21.36328125" style="1779" customWidth="1"/>
    <col min="3591" max="3591" width="19.453125" style="1779" customWidth="1"/>
    <col min="3592" max="3592" width="17.81640625" style="1779" customWidth="1"/>
    <col min="3593" max="3593" width="13.1796875" style="1779" bestFit="1" customWidth="1"/>
    <col min="3594" max="3594" width="18.90625" style="1779" bestFit="1" customWidth="1"/>
    <col min="3595" max="3595" width="15" style="1779" customWidth="1"/>
    <col min="3596" max="3596" width="13.1796875" style="1779" bestFit="1" customWidth="1"/>
    <col min="3597" max="3598" width="16.6328125" style="1779" customWidth="1"/>
    <col min="3599" max="3599" width="13.1796875" style="1779" bestFit="1" customWidth="1"/>
    <col min="3600" max="3600" width="9" style="1779" customWidth="1"/>
    <col min="3601" max="3601" width="38.54296875" style="1779" customWidth="1"/>
    <col min="3602" max="3841" width="11.81640625" style="1779"/>
    <col min="3842" max="3842" width="9.1796875" style="1779" customWidth="1"/>
    <col min="3843" max="3843" width="21.1796875" style="1779" customWidth="1"/>
    <col min="3844" max="3844" width="20.1796875" style="1779" customWidth="1"/>
    <col min="3845" max="3845" width="21" style="1779" customWidth="1"/>
    <col min="3846" max="3846" width="21.36328125" style="1779" customWidth="1"/>
    <col min="3847" max="3847" width="19.453125" style="1779" customWidth="1"/>
    <col min="3848" max="3848" width="17.81640625" style="1779" customWidth="1"/>
    <col min="3849" max="3849" width="13.1796875" style="1779" bestFit="1" customWidth="1"/>
    <col min="3850" max="3850" width="18.90625" style="1779" bestFit="1" customWidth="1"/>
    <col min="3851" max="3851" width="15" style="1779" customWidth="1"/>
    <col min="3852" max="3852" width="13.1796875" style="1779" bestFit="1" customWidth="1"/>
    <col min="3853" max="3854" width="16.6328125" style="1779" customWidth="1"/>
    <col min="3855" max="3855" width="13.1796875" style="1779" bestFit="1" customWidth="1"/>
    <col min="3856" max="3856" width="9" style="1779" customWidth="1"/>
    <col min="3857" max="3857" width="38.54296875" style="1779" customWidth="1"/>
    <col min="3858" max="4097" width="11.81640625" style="1779"/>
    <col min="4098" max="4098" width="9.1796875" style="1779" customWidth="1"/>
    <col min="4099" max="4099" width="21.1796875" style="1779" customWidth="1"/>
    <col min="4100" max="4100" width="20.1796875" style="1779" customWidth="1"/>
    <col min="4101" max="4101" width="21" style="1779" customWidth="1"/>
    <col min="4102" max="4102" width="21.36328125" style="1779" customWidth="1"/>
    <col min="4103" max="4103" width="19.453125" style="1779" customWidth="1"/>
    <col min="4104" max="4104" width="17.81640625" style="1779" customWidth="1"/>
    <col min="4105" max="4105" width="13.1796875" style="1779" bestFit="1" customWidth="1"/>
    <col min="4106" max="4106" width="18.90625" style="1779" bestFit="1" customWidth="1"/>
    <col min="4107" max="4107" width="15" style="1779" customWidth="1"/>
    <col min="4108" max="4108" width="13.1796875" style="1779" bestFit="1" customWidth="1"/>
    <col min="4109" max="4110" width="16.6328125" style="1779" customWidth="1"/>
    <col min="4111" max="4111" width="13.1796875" style="1779" bestFit="1" customWidth="1"/>
    <col min="4112" max="4112" width="9" style="1779" customWidth="1"/>
    <col min="4113" max="4113" width="38.54296875" style="1779" customWidth="1"/>
    <col min="4114" max="4353" width="11.81640625" style="1779"/>
    <col min="4354" max="4354" width="9.1796875" style="1779" customWidth="1"/>
    <col min="4355" max="4355" width="21.1796875" style="1779" customWidth="1"/>
    <col min="4356" max="4356" width="20.1796875" style="1779" customWidth="1"/>
    <col min="4357" max="4357" width="21" style="1779" customWidth="1"/>
    <col min="4358" max="4358" width="21.36328125" style="1779" customWidth="1"/>
    <col min="4359" max="4359" width="19.453125" style="1779" customWidth="1"/>
    <col min="4360" max="4360" width="17.81640625" style="1779" customWidth="1"/>
    <col min="4361" max="4361" width="13.1796875" style="1779" bestFit="1" customWidth="1"/>
    <col min="4362" max="4362" width="18.90625" style="1779" bestFit="1" customWidth="1"/>
    <col min="4363" max="4363" width="15" style="1779" customWidth="1"/>
    <col min="4364" max="4364" width="13.1796875" style="1779" bestFit="1" customWidth="1"/>
    <col min="4365" max="4366" width="16.6328125" style="1779" customWidth="1"/>
    <col min="4367" max="4367" width="13.1796875" style="1779" bestFit="1" customWidth="1"/>
    <col min="4368" max="4368" width="9" style="1779" customWidth="1"/>
    <col min="4369" max="4369" width="38.54296875" style="1779" customWidth="1"/>
    <col min="4370" max="4609" width="11.81640625" style="1779"/>
    <col min="4610" max="4610" width="9.1796875" style="1779" customWidth="1"/>
    <col min="4611" max="4611" width="21.1796875" style="1779" customWidth="1"/>
    <col min="4612" max="4612" width="20.1796875" style="1779" customWidth="1"/>
    <col min="4613" max="4613" width="21" style="1779" customWidth="1"/>
    <col min="4614" max="4614" width="21.36328125" style="1779" customWidth="1"/>
    <col min="4615" max="4615" width="19.453125" style="1779" customWidth="1"/>
    <col min="4616" max="4616" width="17.81640625" style="1779" customWidth="1"/>
    <col min="4617" max="4617" width="13.1796875" style="1779" bestFit="1" customWidth="1"/>
    <col min="4618" max="4618" width="18.90625" style="1779" bestFit="1" customWidth="1"/>
    <col min="4619" max="4619" width="15" style="1779" customWidth="1"/>
    <col min="4620" max="4620" width="13.1796875" style="1779" bestFit="1" customWidth="1"/>
    <col min="4621" max="4622" width="16.6328125" style="1779" customWidth="1"/>
    <col min="4623" max="4623" width="13.1796875" style="1779" bestFit="1" customWidth="1"/>
    <col min="4624" max="4624" width="9" style="1779" customWidth="1"/>
    <col min="4625" max="4625" width="38.54296875" style="1779" customWidth="1"/>
    <col min="4626" max="4865" width="11.81640625" style="1779"/>
    <col min="4866" max="4866" width="9.1796875" style="1779" customWidth="1"/>
    <col min="4867" max="4867" width="21.1796875" style="1779" customWidth="1"/>
    <col min="4868" max="4868" width="20.1796875" style="1779" customWidth="1"/>
    <col min="4869" max="4869" width="21" style="1779" customWidth="1"/>
    <col min="4870" max="4870" width="21.36328125" style="1779" customWidth="1"/>
    <col min="4871" max="4871" width="19.453125" style="1779" customWidth="1"/>
    <col min="4872" max="4872" width="17.81640625" style="1779" customWidth="1"/>
    <col min="4873" max="4873" width="13.1796875" style="1779" bestFit="1" customWidth="1"/>
    <col min="4874" max="4874" width="18.90625" style="1779" bestFit="1" customWidth="1"/>
    <col min="4875" max="4875" width="15" style="1779" customWidth="1"/>
    <col min="4876" max="4876" width="13.1796875" style="1779" bestFit="1" customWidth="1"/>
    <col min="4877" max="4878" width="16.6328125" style="1779" customWidth="1"/>
    <col min="4879" max="4879" width="13.1796875" style="1779" bestFit="1" customWidth="1"/>
    <col min="4880" max="4880" width="9" style="1779" customWidth="1"/>
    <col min="4881" max="4881" width="38.54296875" style="1779" customWidth="1"/>
    <col min="4882" max="5121" width="11.81640625" style="1779"/>
    <col min="5122" max="5122" width="9.1796875" style="1779" customWidth="1"/>
    <col min="5123" max="5123" width="21.1796875" style="1779" customWidth="1"/>
    <col min="5124" max="5124" width="20.1796875" style="1779" customWidth="1"/>
    <col min="5125" max="5125" width="21" style="1779" customWidth="1"/>
    <col min="5126" max="5126" width="21.36328125" style="1779" customWidth="1"/>
    <col min="5127" max="5127" width="19.453125" style="1779" customWidth="1"/>
    <col min="5128" max="5128" width="17.81640625" style="1779" customWidth="1"/>
    <col min="5129" max="5129" width="13.1796875" style="1779" bestFit="1" customWidth="1"/>
    <col min="5130" max="5130" width="18.90625" style="1779" bestFit="1" customWidth="1"/>
    <col min="5131" max="5131" width="15" style="1779" customWidth="1"/>
    <col min="5132" max="5132" width="13.1796875" style="1779" bestFit="1" customWidth="1"/>
    <col min="5133" max="5134" width="16.6328125" style="1779" customWidth="1"/>
    <col min="5135" max="5135" width="13.1796875" style="1779" bestFit="1" customWidth="1"/>
    <col min="5136" max="5136" width="9" style="1779" customWidth="1"/>
    <col min="5137" max="5137" width="38.54296875" style="1779" customWidth="1"/>
    <col min="5138" max="5377" width="11.81640625" style="1779"/>
    <col min="5378" max="5378" width="9.1796875" style="1779" customWidth="1"/>
    <col min="5379" max="5379" width="21.1796875" style="1779" customWidth="1"/>
    <col min="5380" max="5380" width="20.1796875" style="1779" customWidth="1"/>
    <col min="5381" max="5381" width="21" style="1779" customWidth="1"/>
    <col min="5382" max="5382" width="21.36328125" style="1779" customWidth="1"/>
    <col min="5383" max="5383" width="19.453125" style="1779" customWidth="1"/>
    <col min="5384" max="5384" width="17.81640625" style="1779" customWidth="1"/>
    <col min="5385" max="5385" width="13.1796875" style="1779" bestFit="1" customWidth="1"/>
    <col min="5386" max="5386" width="18.90625" style="1779" bestFit="1" customWidth="1"/>
    <col min="5387" max="5387" width="15" style="1779" customWidth="1"/>
    <col min="5388" max="5388" width="13.1796875" style="1779" bestFit="1" customWidth="1"/>
    <col min="5389" max="5390" width="16.6328125" style="1779" customWidth="1"/>
    <col min="5391" max="5391" width="13.1796875" style="1779" bestFit="1" customWidth="1"/>
    <col min="5392" max="5392" width="9" style="1779" customWidth="1"/>
    <col min="5393" max="5393" width="38.54296875" style="1779" customWidth="1"/>
    <col min="5394" max="5633" width="11.81640625" style="1779"/>
    <col min="5634" max="5634" width="9.1796875" style="1779" customWidth="1"/>
    <col min="5635" max="5635" width="21.1796875" style="1779" customWidth="1"/>
    <col min="5636" max="5636" width="20.1796875" style="1779" customWidth="1"/>
    <col min="5637" max="5637" width="21" style="1779" customWidth="1"/>
    <col min="5638" max="5638" width="21.36328125" style="1779" customWidth="1"/>
    <col min="5639" max="5639" width="19.453125" style="1779" customWidth="1"/>
    <col min="5640" max="5640" width="17.81640625" style="1779" customWidth="1"/>
    <col min="5641" max="5641" width="13.1796875" style="1779" bestFit="1" customWidth="1"/>
    <col min="5642" max="5642" width="18.90625" style="1779" bestFit="1" customWidth="1"/>
    <col min="5643" max="5643" width="15" style="1779" customWidth="1"/>
    <col min="5644" max="5644" width="13.1796875" style="1779" bestFit="1" customWidth="1"/>
    <col min="5645" max="5646" width="16.6328125" style="1779" customWidth="1"/>
    <col min="5647" max="5647" width="13.1796875" style="1779" bestFit="1" customWidth="1"/>
    <col min="5648" max="5648" width="9" style="1779" customWidth="1"/>
    <col min="5649" max="5649" width="38.54296875" style="1779" customWidth="1"/>
    <col min="5650" max="5889" width="11.81640625" style="1779"/>
    <col min="5890" max="5890" width="9.1796875" style="1779" customWidth="1"/>
    <col min="5891" max="5891" width="21.1796875" style="1779" customWidth="1"/>
    <col min="5892" max="5892" width="20.1796875" style="1779" customWidth="1"/>
    <col min="5893" max="5893" width="21" style="1779" customWidth="1"/>
    <col min="5894" max="5894" width="21.36328125" style="1779" customWidth="1"/>
    <col min="5895" max="5895" width="19.453125" style="1779" customWidth="1"/>
    <col min="5896" max="5896" width="17.81640625" style="1779" customWidth="1"/>
    <col min="5897" max="5897" width="13.1796875" style="1779" bestFit="1" customWidth="1"/>
    <col min="5898" max="5898" width="18.90625" style="1779" bestFit="1" customWidth="1"/>
    <col min="5899" max="5899" width="15" style="1779" customWidth="1"/>
    <col min="5900" max="5900" width="13.1796875" style="1779" bestFit="1" customWidth="1"/>
    <col min="5901" max="5902" width="16.6328125" style="1779" customWidth="1"/>
    <col min="5903" max="5903" width="13.1796875" style="1779" bestFit="1" customWidth="1"/>
    <col min="5904" max="5904" width="9" style="1779" customWidth="1"/>
    <col min="5905" max="5905" width="38.54296875" style="1779" customWidth="1"/>
    <col min="5906" max="6145" width="11.81640625" style="1779"/>
    <col min="6146" max="6146" width="9.1796875" style="1779" customWidth="1"/>
    <col min="6147" max="6147" width="21.1796875" style="1779" customWidth="1"/>
    <col min="6148" max="6148" width="20.1796875" style="1779" customWidth="1"/>
    <col min="6149" max="6149" width="21" style="1779" customWidth="1"/>
    <col min="6150" max="6150" width="21.36328125" style="1779" customWidth="1"/>
    <col min="6151" max="6151" width="19.453125" style="1779" customWidth="1"/>
    <col min="6152" max="6152" width="17.81640625" style="1779" customWidth="1"/>
    <col min="6153" max="6153" width="13.1796875" style="1779" bestFit="1" customWidth="1"/>
    <col min="6154" max="6154" width="18.90625" style="1779" bestFit="1" customWidth="1"/>
    <col min="6155" max="6155" width="15" style="1779" customWidth="1"/>
    <col min="6156" max="6156" width="13.1796875" style="1779" bestFit="1" customWidth="1"/>
    <col min="6157" max="6158" width="16.6328125" style="1779" customWidth="1"/>
    <col min="6159" max="6159" width="13.1796875" style="1779" bestFit="1" customWidth="1"/>
    <col min="6160" max="6160" width="9" style="1779" customWidth="1"/>
    <col min="6161" max="6161" width="38.54296875" style="1779" customWidth="1"/>
    <col min="6162" max="6401" width="11.81640625" style="1779"/>
    <col min="6402" max="6402" width="9.1796875" style="1779" customWidth="1"/>
    <col min="6403" max="6403" width="21.1796875" style="1779" customWidth="1"/>
    <col min="6404" max="6404" width="20.1796875" style="1779" customWidth="1"/>
    <col min="6405" max="6405" width="21" style="1779" customWidth="1"/>
    <col min="6406" max="6406" width="21.36328125" style="1779" customWidth="1"/>
    <col min="6407" max="6407" width="19.453125" style="1779" customWidth="1"/>
    <col min="6408" max="6408" width="17.81640625" style="1779" customWidth="1"/>
    <col min="6409" max="6409" width="13.1796875" style="1779" bestFit="1" customWidth="1"/>
    <col min="6410" max="6410" width="18.90625" style="1779" bestFit="1" customWidth="1"/>
    <col min="6411" max="6411" width="15" style="1779" customWidth="1"/>
    <col min="6412" max="6412" width="13.1796875" style="1779" bestFit="1" customWidth="1"/>
    <col min="6413" max="6414" width="16.6328125" style="1779" customWidth="1"/>
    <col min="6415" max="6415" width="13.1796875" style="1779" bestFit="1" customWidth="1"/>
    <col min="6416" max="6416" width="9" style="1779" customWidth="1"/>
    <col min="6417" max="6417" width="38.54296875" style="1779" customWidth="1"/>
    <col min="6418" max="6657" width="11.81640625" style="1779"/>
    <col min="6658" max="6658" width="9.1796875" style="1779" customWidth="1"/>
    <col min="6659" max="6659" width="21.1796875" style="1779" customWidth="1"/>
    <col min="6660" max="6660" width="20.1796875" style="1779" customWidth="1"/>
    <col min="6661" max="6661" width="21" style="1779" customWidth="1"/>
    <col min="6662" max="6662" width="21.36328125" style="1779" customWidth="1"/>
    <col min="6663" max="6663" width="19.453125" style="1779" customWidth="1"/>
    <col min="6664" max="6664" width="17.81640625" style="1779" customWidth="1"/>
    <col min="6665" max="6665" width="13.1796875" style="1779" bestFit="1" customWidth="1"/>
    <col min="6666" max="6666" width="18.90625" style="1779" bestFit="1" customWidth="1"/>
    <col min="6667" max="6667" width="15" style="1779" customWidth="1"/>
    <col min="6668" max="6668" width="13.1796875" style="1779" bestFit="1" customWidth="1"/>
    <col min="6669" max="6670" width="16.6328125" style="1779" customWidth="1"/>
    <col min="6671" max="6671" width="13.1796875" style="1779" bestFit="1" customWidth="1"/>
    <col min="6672" max="6672" width="9" style="1779" customWidth="1"/>
    <col min="6673" max="6673" width="38.54296875" style="1779" customWidth="1"/>
    <col min="6674" max="6913" width="11.81640625" style="1779"/>
    <col min="6914" max="6914" width="9.1796875" style="1779" customWidth="1"/>
    <col min="6915" max="6915" width="21.1796875" style="1779" customWidth="1"/>
    <col min="6916" max="6916" width="20.1796875" style="1779" customWidth="1"/>
    <col min="6917" max="6917" width="21" style="1779" customWidth="1"/>
    <col min="6918" max="6918" width="21.36328125" style="1779" customWidth="1"/>
    <col min="6919" max="6919" width="19.453125" style="1779" customWidth="1"/>
    <col min="6920" max="6920" width="17.81640625" style="1779" customWidth="1"/>
    <col min="6921" max="6921" width="13.1796875" style="1779" bestFit="1" customWidth="1"/>
    <col min="6922" max="6922" width="18.90625" style="1779" bestFit="1" customWidth="1"/>
    <col min="6923" max="6923" width="15" style="1779" customWidth="1"/>
    <col min="6924" max="6924" width="13.1796875" style="1779" bestFit="1" customWidth="1"/>
    <col min="6925" max="6926" width="16.6328125" style="1779" customWidth="1"/>
    <col min="6927" max="6927" width="13.1796875" style="1779" bestFit="1" customWidth="1"/>
    <col min="6928" max="6928" width="9" style="1779" customWidth="1"/>
    <col min="6929" max="6929" width="38.54296875" style="1779" customWidth="1"/>
    <col min="6930" max="7169" width="11.81640625" style="1779"/>
    <col min="7170" max="7170" width="9.1796875" style="1779" customWidth="1"/>
    <col min="7171" max="7171" width="21.1796875" style="1779" customWidth="1"/>
    <col min="7172" max="7172" width="20.1796875" style="1779" customWidth="1"/>
    <col min="7173" max="7173" width="21" style="1779" customWidth="1"/>
    <col min="7174" max="7174" width="21.36328125" style="1779" customWidth="1"/>
    <col min="7175" max="7175" width="19.453125" style="1779" customWidth="1"/>
    <col min="7176" max="7176" width="17.81640625" style="1779" customWidth="1"/>
    <col min="7177" max="7177" width="13.1796875" style="1779" bestFit="1" customWidth="1"/>
    <col min="7178" max="7178" width="18.90625" style="1779" bestFit="1" customWidth="1"/>
    <col min="7179" max="7179" width="15" style="1779" customWidth="1"/>
    <col min="7180" max="7180" width="13.1796875" style="1779" bestFit="1" customWidth="1"/>
    <col min="7181" max="7182" width="16.6328125" style="1779" customWidth="1"/>
    <col min="7183" max="7183" width="13.1796875" style="1779" bestFit="1" customWidth="1"/>
    <col min="7184" max="7184" width="9" style="1779" customWidth="1"/>
    <col min="7185" max="7185" width="38.54296875" style="1779" customWidth="1"/>
    <col min="7186" max="7425" width="11.81640625" style="1779"/>
    <col min="7426" max="7426" width="9.1796875" style="1779" customWidth="1"/>
    <col min="7427" max="7427" width="21.1796875" style="1779" customWidth="1"/>
    <col min="7428" max="7428" width="20.1796875" style="1779" customWidth="1"/>
    <col min="7429" max="7429" width="21" style="1779" customWidth="1"/>
    <col min="7430" max="7430" width="21.36328125" style="1779" customWidth="1"/>
    <col min="7431" max="7431" width="19.453125" style="1779" customWidth="1"/>
    <col min="7432" max="7432" width="17.81640625" style="1779" customWidth="1"/>
    <col min="7433" max="7433" width="13.1796875" style="1779" bestFit="1" customWidth="1"/>
    <col min="7434" max="7434" width="18.90625" style="1779" bestFit="1" customWidth="1"/>
    <col min="7435" max="7435" width="15" style="1779" customWidth="1"/>
    <col min="7436" max="7436" width="13.1796875" style="1779" bestFit="1" customWidth="1"/>
    <col min="7437" max="7438" width="16.6328125" style="1779" customWidth="1"/>
    <col min="7439" max="7439" width="13.1796875" style="1779" bestFit="1" customWidth="1"/>
    <col min="7440" max="7440" width="9" style="1779" customWidth="1"/>
    <col min="7441" max="7441" width="38.54296875" style="1779" customWidth="1"/>
    <col min="7442" max="7681" width="11.81640625" style="1779"/>
    <col min="7682" max="7682" width="9.1796875" style="1779" customWidth="1"/>
    <col min="7683" max="7683" width="21.1796875" style="1779" customWidth="1"/>
    <col min="7684" max="7684" width="20.1796875" style="1779" customWidth="1"/>
    <col min="7685" max="7685" width="21" style="1779" customWidth="1"/>
    <col min="7686" max="7686" width="21.36328125" style="1779" customWidth="1"/>
    <col min="7687" max="7687" width="19.453125" style="1779" customWidth="1"/>
    <col min="7688" max="7688" width="17.81640625" style="1779" customWidth="1"/>
    <col min="7689" max="7689" width="13.1796875" style="1779" bestFit="1" customWidth="1"/>
    <col min="7690" max="7690" width="18.90625" style="1779" bestFit="1" customWidth="1"/>
    <col min="7691" max="7691" width="15" style="1779" customWidth="1"/>
    <col min="7692" max="7692" width="13.1796875" style="1779" bestFit="1" customWidth="1"/>
    <col min="7693" max="7694" width="16.6328125" style="1779" customWidth="1"/>
    <col min="7695" max="7695" width="13.1796875" style="1779" bestFit="1" customWidth="1"/>
    <col min="7696" max="7696" width="9" style="1779" customWidth="1"/>
    <col min="7697" max="7697" width="38.54296875" style="1779" customWidth="1"/>
    <col min="7698" max="7937" width="11.81640625" style="1779"/>
    <col min="7938" max="7938" width="9.1796875" style="1779" customWidth="1"/>
    <col min="7939" max="7939" width="21.1796875" style="1779" customWidth="1"/>
    <col min="7940" max="7940" width="20.1796875" style="1779" customWidth="1"/>
    <col min="7941" max="7941" width="21" style="1779" customWidth="1"/>
    <col min="7942" max="7942" width="21.36328125" style="1779" customWidth="1"/>
    <col min="7943" max="7943" width="19.453125" style="1779" customWidth="1"/>
    <col min="7944" max="7944" width="17.81640625" style="1779" customWidth="1"/>
    <col min="7945" max="7945" width="13.1796875" style="1779" bestFit="1" customWidth="1"/>
    <col min="7946" max="7946" width="18.90625" style="1779" bestFit="1" customWidth="1"/>
    <col min="7947" max="7947" width="15" style="1779" customWidth="1"/>
    <col min="7948" max="7948" width="13.1796875" style="1779" bestFit="1" customWidth="1"/>
    <col min="7949" max="7950" width="16.6328125" style="1779" customWidth="1"/>
    <col min="7951" max="7951" width="13.1796875" style="1779" bestFit="1" customWidth="1"/>
    <col min="7952" max="7952" width="9" style="1779" customWidth="1"/>
    <col min="7953" max="7953" width="38.54296875" style="1779" customWidth="1"/>
    <col min="7954" max="8193" width="11.81640625" style="1779"/>
    <col min="8194" max="8194" width="9.1796875" style="1779" customWidth="1"/>
    <col min="8195" max="8195" width="21.1796875" style="1779" customWidth="1"/>
    <col min="8196" max="8196" width="20.1796875" style="1779" customWidth="1"/>
    <col min="8197" max="8197" width="21" style="1779" customWidth="1"/>
    <col min="8198" max="8198" width="21.36328125" style="1779" customWidth="1"/>
    <col min="8199" max="8199" width="19.453125" style="1779" customWidth="1"/>
    <col min="8200" max="8200" width="17.81640625" style="1779" customWidth="1"/>
    <col min="8201" max="8201" width="13.1796875" style="1779" bestFit="1" customWidth="1"/>
    <col min="8202" max="8202" width="18.90625" style="1779" bestFit="1" customWidth="1"/>
    <col min="8203" max="8203" width="15" style="1779" customWidth="1"/>
    <col min="8204" max="8204" width="13.1796875" style="1779" bestFit="1" customWidth="1"/>
    <col min="8205" max="8206" width="16.6328125" style="1779" customWidth="1"/>
    <col min="8207" max="8207" width="13.1796875" style="1779" bestFit="1" customWidth="1"/>
    <col min="8208" max="8208" width="9" style="1779" customWidth="1"/>
    <col min="8209" max="8209" width="38.54296875" style="1779" customWidth="1"/>
    <col min="8210" max="8449" width="11.81640625" style="1779"/>
    <col min="8450" max="8450" width="9.1796875" style="1779" customWidth="1"/>
    <col min="8451" max="8451" width="21.1796875" style="1779" customWidth="1"/>
    <col min="8452" max="8452" width="20.1796875" style="1779" customWidth="1"/>
    <col min="8453" max="8453" width="21" style="1779" customWidth="1"/>
    <col min="8454" max="8454" width="21.36328125" style="1779" customWidth="1"/>
    <col min="8455" max="8455" width="19.453125" style="1779" customWidth="1"/>
    <col min="8456" max="8456" width="17.81640625" style="1779" customWidth="1"/>
    <col min="8457" max="8457" width="13.1796875" style="1779" bestFit="1" customWidth="1"/>
    <col min="8458" max="8458" width="18.90625" style="1779" bestFit="1" customWidth="1"/>
    <col min="8459" max="8459" width="15" style="1779" customWidth="1"/>
    <col min="8460" max="8460" width="13.1796875" style="1779" bestFit="1" customWidth="1"/>
    <col min="8461" max="8462" width="16.6328125" style="1779" customWidth="1"/>
    <col min="8463" max="8463" width="13.1796875" style="1779" bestFit="1" customWidth="1"/>
    <col min="8464" max="8464" width="9" style="1779" customWidth="1"/>
    <col min="8465" max="8465" width="38.54296875" style="1779" customWidth="1"/>
    <col min="8466" max="8705" width="11.81640625" style="1779"/>
    <col min="8706" max="8706" width="9.1796875" style="1779" customWidth="1"/>
    <col min="8707" max="8707" width="21.1796875" style="1779" customWidth="1"/>
    <col min="8708" max="8708" width="20.1796875" style="1779" customWidth="1"/>
    <col min="8709" max="8709" width="21" style="1779" customWidth="1"/>
    <col min="8710" max="8710" width="21.36328125" style="1779" customWidth="1"/>
    <col min="8711" max="8711" width="19.453125" style="1779" customWidth="1"/>
    <col min="8712" max="8712" width="17.81640625" style="1779" customWidth="1"/>
    <col min="8713" max="8713" width="13.1796875" style="1779" bestFit="1" customWidth="1"/>
    <col min="8714" max="8714" width="18.90625" style="1779" bestFit="1" customWidth="1"/>
    <col min="8715" max="8715" width="15" style="1779" customWidth="1"/>
    <col min="8716" max="8716" width="13.1796875" style="1779" bestFit="1" customWidth="1"/>
    <col min="8717" max="8718" width="16.6328125" style="1779" customWidth="1"/>
    <col min="8719" max="8719" width="13.1796875" style="1779" bestFit="1" customWidth="1"/>
    <col min="8720" max="8720" width="9" style="1779" customWidth="1"/>
    <col min="8721" max="8721" width="38.54296875" style="1779" customWidth="1"/>
    <col min="8722" max="8961" width="11.81640625" style="1779"/>
    <col min="8962" max="8962" width="9.1796875" style="1779" customWidth="1"/>
    <col min="8963" max="8963" width="21.1796875" style="1779" customWidth="1"/>
    <col min="8964" max="8964" width="20.1796875" style="1779" customWidth="1"/>
    <col min="8965" max="8965" width="21" style="1779" customWidth="1"/>
    <col min="8966" max="8966" width="21.36328125" style="1779" customWidth="1"/>
    <col min="8967" max="8967" width="19.453125" style="1779" customWidth="1"/>
    <col min="8968" max="8968" width="17.81640625" style="1779" customWidth="1"/>
    <col min="8969" max="8969" width="13.1796875" style="1779" bestFit="1" customWidth="1"/>
    <col min="8970" max="8970" width="18.90625" style="1779" bestFit="1" customWidth="1"/>
    <col min="8971" max="8971" width="15" style="1779" customWidth="1"/>
    <col min="8972" max="8972" width="13.1796875" style="1779" bestFit="1" customWidth="1"/>
    <col min="8973" max="8974" width="16.6328125" style="1779" customWidth="1"/>
    <col min="8975" max="8975" width="13.1796875" style="1779" bestFit="1" customWidth="1"/>
    <col min="8976" max="8976" width="9" style="1779" customWidth="1"/>
    <col min="8977" max="8977" width="38.54296875" style="1779" customWidth="1"/>
    <col min="8978" max="9217" width="11.81640625" style="1779"/>
    <col min="9218" max="9218" width="9.1796875" style="1779" customWidth="1"/>
    <col min="9219" max="9219" width="21.1796875" style="1779" customWidth="1"/>
    <col min="9220" max="9220" width="20.1796875" style="1779" customWidth="1"/>
    <col min="9221" max="9221" width="21" style="1779" customWidth="1"/>
    <col min="9222" max="9222" width="21.36328125" style="1779" customWidth="1"/>
    <col min="9223" max="9223" width="19.453125" style="1779" customWidth="1"/>
    <col min="9224" max="9224" width="17.81640625" style="1779" customWidth="1"/>
    <col min="9225" max="9225" width="13.1796875" style="1779" bestFit="1" customWidth="1"/>
    <col min="9226" max="9226" width="18.90625" style="1779" bestFit="1" customWidth="1"/>
    <col min="9227" max="9227" width="15" style="1779" customWidth="1"/>
    <col min="9228" max="9228" width="13.1796875" style="1779" bestFit="1" customWidth="1"/>
    <col min="9229" max="9230" width="16.6328125" style="1779" customWidth="1"/>
    <col min="9231" max="9231" width="13.1796875" style="1779" bestFit="1" customWidth="1"/>
    <col min="9232" max="9232" width="9" style="1779" customWidth="1"/>
    <col min="9233" max="9233" width="38.54296875" style="1779" customWidth="1"/>
    <col min="9234" max="9473" width="11.81640625" style="1779"/>
    <col min="9474" max="9474" width="9.1796875" style="1779" customWidth="1"/>
    <col min="9475" max="9475" width="21.1796875" style="1779" customWidth="1"/>
    <col min="9476" max="9476" width="20.1796875" style="1779" customWidth="1"/>
    <col min="9477" max="9477" width="21" style="1779" customWidth="1"/>
    <col min="9478" max="9478" width="21.36328125" style="1779" customWidth="1"/>
    <col min="9479" max="9479" width="19.453125" style="1779" customWidth="1"/>
    <col min="9480" max="9480" width="17.81640625" style="1779" customWidth="1"/>
    <col min="9481" max="9481" width="13.1796875" style="1779" bestFit="1" customWidth="1"/>
    <col min="9482" max="9482" width="18.90625" style="1779" bestFit="1" customWidth="1"/>
    <col min="9483" max="9483" width="15" style="1779" customWidth="1"/>
    <col min="9484" max="9484" width="13.1796875" style="1779" bestFit="1" customWidth="1"/>
    <col min="9485" max="9486" width="16.6328125" style="1779" customWidth="1"/>
    <col min="9487" max="9487" width="13.1796875" style="1779" bestFit="1" customWidth="1"/>
    <col min="9488" max="9488" width="9" style="1779" customWidth="1"/>
    <col min="9489" max="9489" width="38.54296875" style="1779" customWidth="1"/>
    <col min="9490" max="9729" width="11.81640625" style="1779"/>
    <col min="9730" max="9730" width="9.1796875" style="1779" customWidth="1"/>
    <col min="9731" max="9731" width="21.1796875" style="1779" customWidth="1"/>
    <col min="9732" max="9732" width="20.1796875" style="1779" customWidth="1"/>
    <col min="9733" max="9733" width="21" style="1779" customWidth="1"/>
    <col min="9734" max="9734" width="21.36328125" style="1779" customWidth="1"/>
    <col min="9735" max="9735" width="19.453125" style="1779" customWidth="1"/>
    <col min="9736" max="9736" width="17.81640625" style="1779" customWidth="1"/>
    <col min="9737" max="9737" width="13.1796875" style="1779" bestFit="1" customWidth="1"/>
    <col min="9738" max="9738" width="18.90625" style="1779" bestFit="1" customWidth="1"/>
    <col min="9739" max="9739" width="15" style="1779" customWidth="1"/>
    <col min="9740" max="9740" width="13.1796875" style="1779" bestFit="1" customWidth="1"/>
    <col min="9741" max="9742" width="16.6328125" style="1779" customWidth="1"/>
    <col min="9743" max="9743" width="13.1796875" style="1779" bestFit="1" customWidth="1"/>
    <col min="9744" max="9744" width="9" style="1779" customWidth="1"/>
    <col min="9745" max="9745" width="38.54296875" style="1779" customWidth="1"/>
    <col min="9746" max="9985" width="11.81640625" style="1779"/>
    <col min="9986" max="9986" width="9.1796875" style="1779" customWidth="1"/>
    <col min="9987" max="9987" width="21.1796875" style="1779" customWidth="1"/>
    <col min="9988" max="9988" width="20.1796875" style="1779" customWidth="1"/>
    <col min="9989" max="9989" width="21" style="1779" customWidth="1"/>
    <col min="9990" max="9990" width="21.36328125" style="1779" customWidth="1"/>
    <col min="9991" max="9991" width="19.453125" style="1779" customWidth="1"/>
    <col min="9992" max="9992" width="17.81640625" style="1779" customWidth="1"/>
    <col min="9993" max="9993" width="13.1796875" style="1779" bestFit="1" customWidth="1"/>
    <col min="9994" max="9994" width="18.90625" style="1779" bestFit="1" customWidth="1"/>
    <col min="9995" max="9995" width="15" style="1779" customWidth="1"/>
    <col min="9996" max="9996" width="13.1796875" style="1779" bestFit="1" customWidth="1"/>
    <col min="9997" max="9998" width="16.6328125" style="1779" customWidth="1"/>
    <col min="9999" max="9999" width="13.1796875" style="1779" bestFit="1" customWidth="1"/>
    <col min="10000" max="10000" width="9" style="1779" customWidth="1"/>
    <col min="10001" max="10001" width="38.54296875" style="1779" customWidth="1"/>
    <col min="10002" max="10241" width="11.81640625" style="1779"/>
    <col min="10242" max="10242" width="9.1796875" style="1779" customWidth="1"/>
    <col min="10243" max="10243" width="21.1796875" style="1779" customWidth="1"/>
    <col min="10244" max="10244" width="20.1796875" style="1779" customWidth="1"/>
    <col min="10245" max="10245" width="21" style="1779" customWidth="1"/>
    <col min="10246" max="10246" width="21.36328125" style="1779" customWidth="1"/>
    <col min="10247" max="10247" width="19.453125" style="1779" customWidth="1"/>
    <col min="10248" max="10248" width="17.81640625" style="1779" customWidth="1"/>
    <col min="10249" max="10249" width="13.1796875" style="1779" bestFit="1" customWidth="1"/>
    <col min="10250" max="10250" width="18.90625" style="1779" bestFit="1" customWidth="1"/>
    <col min="10251" max="10251" width="15" style="1779" customWidth="1"/>
    <col min="10252" max="10252" width="13.1796875" style="1779" bestFit="1" customWidth="1"/>
    <col min="10253" max="10254" width="16.6328125" style="1779" customWidth="1"/>
    <col min="10255" max="10255" width="13.1796875" style="1779" bestFit="1" customWidth="1"/>
    <col min="10256" max="10256" width="9" style="1779" customWidth="1"/>
    <col min="10257" max="10257" width="38.54296875" style="1779" customWidth="1"/>
    <col min="10258" max="10497" width="11.81640625" style="1779"/>
    <col min="10498" max="10498" width="9.1796875" style="1779" customWidth="1"/>
    <col min="10499" max="10499" width="21.1796875" style="1779" customWidth="1"/>
    <col min="10500" max="10500" width="20.1796875" style="1779" customWidth="1"/>
    <col min="10501" max="10501" width="21" style="1779" customWidth="1"/>
    <col min="10502" max="10502" width="21.36328125" style="1779" customWidth="1"/>
    <col min="10503" max="10503" width="19.453125" style="1779" customWidth="1"/>
    <col min="10504" max="10504" width="17.81640625" style="1779" customWidth="1"/>
    <col min="10505" max="10505" width="13.1796875" style="1779" bestFit="1" customWidth="1"/>
    <col min="10506" max="10506" width="18.90625" style="1779" bestFit="1" customWidth="1"/>
    <col min="10507" max="10507" width="15" style="1779" customWidth="1"/>
    <col min="10508" max="10508" width="13.1796875" style="1779" bestFit="1" customWidth="1"/>
    <col min="10509" max="10510" width="16.6328125" style="1779" customWidth="1"/>
    <col min="10511" max="10511" width="13.1796875" style="1779" bestFit="1" customWidth="1"/>
    <col min="10512" max="10512" width="9" style="1779" customWidth="1"/>
    <col min="10513" max="10513" width="38.54296875" style="1779" customWidth="1"/>
    <col min="10514" max="10753" width="11.81640625" style="1779"/>
    <col min="10754" max="10754" width="9.1796875" style="1779" customWidth="1"/>
    <col min="10755" max="10755" width="21.1796875" style="1779" customWidth="1"/>
    <col min="10756" max="10756" width="20.1796875" style="1779" customWidth="1"/>
    <col min="10757" max="10757" width="21" style="1779" customWidth="1"/>
    <col min="10758" max="10758" width="21.36328125" style="1779" customWidth="1"/>
    <col min="10759" max="10759" width="19.453125" style="1779" customWidth="1"/>
    <col min="10760" max="10760" width="17.81640625" style="1779" customWidth="1"/>
    <col min="10761" max="10761" width="13.1796875" style="1779" bestFit="1" customWidth="1"/>
    <col min="10762" max="10762" width="18.90625" style="1779" bestFit="1" customWidth="1"/>
    <col min="10763" max="10763" width="15" style="1779" customWidth="1"/>
    <col min="10764" max="10764" width="13.1796875" style="1779" bestFit="1" customWidth="1"/>
    <col min="10765" max="10766" width="16.6328125" style="1779" customWidth="1"/>
    <col min="10767" max="10767" width="13.1796875" style="1779" bestFit="1" customWidth="1"/>
    <col min="10768" max="10768" width="9" style="1779" customWidth="1"/>
    <col min="10769" max="10769" width="38.54296875" style="1779" customWidth="1"/>
    <col min="10770" max="11009" width="11.81640625" style="1779"/>
    <col min="11010" max="11010" width="9.1796875" style="1779" customWidth="1"/>
    <col min="11011" max="11011" width="21.1796875" style="1779" customWidth="1"/>
    <col min="11012" max="11012" width="20.1796875" style="1779" customWidth="1"/>
    <col min="11013" max="11013" width="21" style="1779" customWidth="1"/>
    <col min="11014" max="11014" width="21.36328125" style="1779" customWidth="1"/>
    <col min="11015" max="11015" width="19.453125" style="1779" customWidth="1"/>
    <col min="11016" max="11016" width="17.81640625" style="1779" customWidth="1"/>
    <col min="11017" max="11017" width="13.1796875" style="1779" bestFit="1" customWidth="1"/>
    <col min="11018" max="11018" width="18.90625" style="1779" bestFit="1" customWidth="1"/>
    <col min="11019" max="11019" width="15" style="1779" customWidth="1"/>
    <col min="11020" max="11020" width="13.1796875" style="1779" bestFit="1" customWidth="1"/>
    <col min="11021" max="11022" width="16.6328125" style="1779" customWidth="1"/>
    <col min="11023" max="11023" width="13.1796875" style="1779" bestFit="1" customWidth="1"/>
    <col min="11024" max="11024" width="9" style="1779" customWidth="1"/>
    <col min="11025" max="11025" width="38.54296875" style="1779" customWidth="1"/>
    <col min="11026" max="11265" width="11.81640625" style="1779"/>
    <col min="11266" max="11266" width="9.1796875" style="1779" customWidth="1"/>
    <col min="11267" max="11267" width="21.1796875" style="1779" customWidth="1"/>
    <col min="11268" max="11268" width="20.1796875" style="1779" customWidth="1"/>
    <col min="11269" max="11269" width="21" style="1779" customWidth="1"/>
    <col min="11270" max="11270" width="21.36328125" style="1779" customWidth="1"/>
    <col min="11271" max="11271" width="19.453125" style="1779" customWidth="1"/>
    <col min="11272" max="11272" width="17.81640625" style="1779" customWidth="1"/>
    <col min="11273" max="11273" width="13.1796875" style="1779" bestFit="1" customWidth="1"/>
    <col min="11274" max="11274" width="18.90625" style="1779" bestFit="1" customWidth="1"/>
    <col min="11275" max="11275" width="15" style="1779" customWidth="1"/>
    <col min="11276" max="11276" width="13.1796875" style="1779" bestFit="1" customWidth="1"/>
    <col min="11277" max="11278" width="16.6328125" style="1779" customWidth="1"/>
    <col min="11279" max="11279" width="13.1796875" style="1779" bestFit="1" customWidth="1"/>
    <col min="11280" max="11280" width="9" style="1779" customWidth="1"/>
    <col min="11281" max="11281" width="38.54296875" style="1779" customWidth="1"/>
    <col min="11282" max="11521" width="11.81640625" style="1779"/>
    <col min="11522" max="11522" width="9.1796875" style="1779" customWidth="1"/>
    <col min="11523" max="11523" width="21.1796875" style="1779" customWidth="1"/>
    <col min="11524" max="11524" width="20.1796875" style="1779" customWidth="1"/>
    <col min="11525" max="11525" width="21" style="1779" customWidth="1"/>
    <col min="11526" max="11526" width="21.36328125" style="1779" customWidth="1"/>
    <col min="11527" max="11527" width="19.453125" style="1779" customWidth="1"/>
    <col min="11528" max="11528" width="17.81640625" style="1779" customWidth="1"/>
    <col min="11529" max="11529" width="13.1796875" style="1779" bestFit="1" customWidth="1"/>
    <col min="11530" max="11530" width="18.90625" style="1779" bestFit="1" customWidth="1"/>
    <col min="11531" max="11531" width="15" style="1779" customWidth="1"/>
    <col min="11532" max="11532" width="13.1796875" style="1779" bestFit="1" customWidth="1"/>
    <col min="11533" max="11534" width="16.6328125" style="1779" customWidth="1"/>
    <col min="11535" max="11535" width="13.1796875" style="1779" bestFit="1" customWidth="1"/>
    <col min="11536" max="11536" width="9" style="1779" customWidth="1"/>
    <col min="11537" max="11537" width="38.54296875" style="1779" customWidth="1"/>
    <col min="11538" max="11777" width="11.81640625" style="1779"/>
    <col min="11778" max="11778" width="9.1796875" style="1779" customWidth="1"/>
    <col min="11779" max="11779" width="21.1796875" style="1779" customWidth="1"/>
    <col min="11780" max="11780" width="20.1796875" style="1779" customWidth="1"/>
    <col min="11781" max="11781" width="21" style="1779" customWidth="1"/>
    <col min="11782" max="11782" width="21.36328125" style="1779" customWidth="1"/>
    <col min="11783" max="11783" width="19.453125" style="1779" customWidth="1"/>
    <col min="11784" max="11784" width="17.81640625" style="1779" customWidth="1"/>
    <col min="11785" max="11785" width="13.1796875" style="1779" bestFit="1" customWidth="1"/>
    <col min="11786" max="11786" width="18.90625" style="1779" bestFit="1" customWidth="1"/>
    <col min="11787" max="11787" width="15" style="1779" customWidth="1"/>
    <col min="11788" max="11788" width="13.1796875" style="1779" bestFit="1" customWidth="1"/>
    <col min="11789" max="11790" width="16.6328125" style="1779" customWidth="1"/>
    <col min="11791" max="11791" width="13.1796875" style="1779" bestFit="1" customWidth="1"/>
    <col min="11792" max="11792" width="9" style="1779" customWidth="1"/>
    <col min="11793" max="11793" width="38.54296875" style="1779" customWidth="1"/>
    <col min="11794" max="12033" width="11.81640625" style="1779"/>
    <col min="12034" max="12034" width="9.1796875" style="1779" customWidth="1"/>
    <col min="12035" max="12035" width="21.1796875" style="1779" customWidth="1"/>
    <col min="12036" max="12036" width="20.1796875" style="1779" customWidth="1"/>
    <col min="12037" max="12037" width="21" style="1779" customWidth="1"/>
    <col min="12038" max="12038" width="21.36328125" style="1779" customWidth="1"/>
    <col min="12039" max="12039" width="19.453125" style="1779" customWidth="1"/>
    <col min="12040" max="12040" width="17.81640625" style="1779" customWidth="1"/>
    <col min="12041" max="12041" width="13.1796875" style="1779" bestFit="1" customWidth="1"/>
    <col min="12042" max="12042" width="18.90625" style="1779" bestFit="1" customWidth="1"/>
    <col min="12043" max="12043" width="15" style="1779" customWidth="1"/>
    <col min="12044" max="12044" width="13.1796875" style="1779" bestFit="1" customWidth="1"/>
    <col min="12045" max="12046" width="16.6328125" style="1779" customWidth="1"/>
    <col min="12047" max="12047" width="13.1796875" style="1779" bestFit="1" customWidth="1"/>
    <col min="12048" max="12048" width="9" style="1779" customWidth="1"/>
    <col min="12049" max="12049" width="38.54296875" style="1779" customWidth="1"/>
    <col min="12050" max="12289" width="11.81640625" style="1779"/>
    <col min="12290" max="12290" width="9.1796875" style="1779" customWidth="1"/>
    <col min="12291" max="12291" width="21.1796875" style="1779" customWidth="1"/>
    <col min="12292" max="12292" width="20.1796875" style="1779" customWidth="1"/>
    <col min="12293" max="12293" width="21" style="1779" customWidth="1"/>
    <col min="12294" max="12294" width="21.36328125" style="1779" customWidth="1"/>
    <col min="12295" max="12295" width="19.453125" style="1779" customWidth="1"/>
    <col min="12296" max="12296" width="17.81640625" style="1779" customWidth="1"/>
    <col min="12297" max="12297" width="13.1796875" style="1779" bestFit="1" customWidth="1"/>
    <col min="12298" max="12298" width="18.90625" style="1779" bestFit="1" customWidth="1"/>
    <col min="12299" max="12299" width="15" style="1779" customWidth="1"/>
    <col min="12300" max="12300" width="13.1796875" style="1779" bestFit="1" customWidth="1"/>
    <col min="12301" max="12302" width="16.6328125" style="1779" customWidth="1"/>
    <col min="12303" max="12303" width="13.1796875" style="1779" bestFit="1" customWidth="1"/>
    <col min="12304" max="12304" width="9" style="1779" customWidth="1"/>
    <col min="12305" max="12305" width="38.54296875" style="1779" customWidth="1"/>
    <col min="12306" max="12545" width="11.81640625" style="1779"/>
    <col min="12546" max="12546" width="9.1796875" style="1779" customWidth="1"/>
    <col min="12547" max="12547" width="21.1796875" style="1779" customWidth="1"/>
    <col min="12548" max="12548" width="20.1796875" style="1779" customWidth="1"/>
    <col min="12549" max="12549" width="21" style="1779" customWidth="1"/>
    <col min="12550" max="12550" width="21.36328125" style="1779" customWidth="1"/>
    <col min="12551" max="12551" width="19.453125" style="1779" customWidth="1"/>
    <col min="12552" max="12552" width="17.81640625" style="1779" customWidth="1"/>
    <col min="12553" max="12553" width="13.1796875" style="1779" bestFit="1" customWidth="1"/>
    <col min="12554" max="12554" width="18.90625" style="1779" bestFit="1" customWidth="1"/>
    <col min="12555" max="12555" width="15" style="1779" customWidth="1"/>
    <col min="12556" max="12556" width="13.1796875" style="1779" bestFit="1" customWidth="1"/>
    <col min="12557" max="12558" width="16.6328125" style="1779" customWidth="1"/>
    <col min="12559" max="12559" width="13.1796875" style="1779" bestFit="1" customWidth="1"/>
    <col min="12560" max="12560" width="9" style="1779" customWidth="1"/>
    <col min="12561" max="12561" width="38.54296875" style="1779" customWidth="1"/>
    <col min="12562" max="12801" width="11.81640625" style="1779"/>
    <col min="12802" max="12802" width="9.1796875" style="1779" customWidth="1"/>
    <col min="12803" max="12803" width="21.1796875" style="1779" customWidth="1"/>
    <col min="12804" max="12804" width="20.1796875" style="1779" customWidth="1"/>
    <col min="12805" max="12805" width="21" style="1779" customWidth="1"/>
    <col min="12806" max="12806" width="21.36328125" style="1779" customWidth="1"/>
    <col min="12807" max="12807" width="19.453125" style="1779" customWidth="1"/>
    <col min="12808" max="12808" width="17.81640625" style="1779" customWidth="1"/>
    <col min="12809" max="12809" width="13.1796875" style="1779" bestFit="1" customWidth="1"/>
    <col min="12810" max="12810" width="18.90625" style="1779" bestFit="1" customWidth="1"/>
    <col min="12811" max="12811" width="15" style="1779" customWidth="1"/>
    <col min="12812" max="12812" width="13.1796875" style="1779" bestFit="1" customWidth="1"/>
    <col min="12813" max="12814" width="16.6328125" style="1779" customWidth="1"/>
    <col min="12815" max="12815" width="13.1796875" style="1779" bestFit="1" customWidth="1"/>
    <col min="12816" max="12816" width="9" style="1779" customWidth="1"/>
    <col min="12817" max="12817" width="38.54296875" style="1779" customWidth="1"/>
    <col min="12818" max="13057" width="11.81640625" style="1779"/>
    <col min="13058" max="13058" width="9.1796875" style="1779" customWidth="1"/>
    <col min="13059" max="13059" width="21.1796875" style="1779" customWidth="1"/>
    <col min="13060" max="13060" width="20.1796875" style="1779" customWidth="1"/>
    <col min="13061" max="13061" width="21" style="1779" customWidth="1"/>
    <col min="13062" max="13062" width="21.36328125" style="1779" customWidth="1"/>
    <col min="13063" max="13063" width="19.453125" style="1779" customWidth="1"/>
    <col min="13064" max="13064" width="17.81640625" style="1779" customWidth="1"/>
    <col min="13065" max="13065" width="13.1796875" style="1779" bestFit="1" customWidth="1"/>
    <col min="13066" max="13066" width="18.90625" style="1779" bestFit="1" customWidth="1"/>
    <col min="13067" max="13067" width="15" style="1779" customWidth="1"/>
    <col min="13068" max="13068" width="13.1796875" style="1779" bestFit="1" customWidth="1"/>
    <col min="13069" max="13070" width="16.6328125" style="1779" customWidth="1"/>
    <col min="13071" max="13071" width="13.1796875" style="1779" bestFit="1" customWidth="1"/>
    <col min="13072" max="13072" width="9" style="1779" customWidth="1"/>
    <col min="13073" max="13073" width="38.54296875" style="1779" customWidth="1"/>
    <col min="13074" max="13313" width="11.81640625" style="1779"/>
    <col min="13314" max="13314" width="9.1796875" style="1779" customWidth="1"/>
    <col min="13315" max="13315" width="21.1796875" style="1779" customWidth="1"/>
    <col min="13316" max="13316" width="20.1796875" style="1779" customWidth="1"/>
    <col min="13317" max="13317" width="21" style="1779" customWidth="1"/>
    <col min="13318" max="13318" width="21.36328125" style="1779" customWidth="1"/>
    <col min="13319" max="13319" width="19.453125" style="1779" customWidth="1"/>
    <col min="13320" max="13320" width="17.81640625" style="1779" customWidth="1"/>
    <col min="13321" max="13321" width="13.1796875" style="1779" bestFit="1" customWidth="1"/>
    <col min="13322" max="13322" width="18.90625" style="1779" bestFit="1" customWidth="1"/>
    <col min="13323" max="13323" width="15" style="1779" customWidth="1"/>
    <col min="13324" max="13324" width="13.1796875" style="1779" bestFit="1" customWidth="1"/>
    <col min="13325" max="13326" width="16.6328125" style="1779" customWidth="1"/>
    <col min="13327" max="13327" width="13.1796875" style="1779" bestFit="1" customWidth="1"/>
    <col min="13328" max="13328" width="9" style="1779" customWidth="1"/>
    <col min="13329" max="13329" width="38.54296875" style="1779" customWidth="1"/>
    <col min="13330" max="13569" width="11.81640625" style="1779"/>
    <col min="13570" max="13570" width="9.1796875" style="1779" customWidth="1"/>
    <col min="13571" max="13571" width="21.1796875" style="1779" customWidth="1"/>
    <col min="13572" max="13572" width="20.1796875" style="1779" customWidth="1"/>
    <col min="13573" max="13573" width="21" style="1779" customWidth="1"/>
    <col min="13574" max="13574" width="21.36328125" style="1779" customWidth="1"/>
    <col min="13575" max="13575" width="19.453125" style="1779" customWidth="1"/>
    <col min="13576" max="13576" width="17.81640625" style="1779" customWidth="1"/>
    <col min="13577" max="13577" width="13.1796875" style="1779" bestFit="1" customWidth="1"/>
    <col min="13578" max="13578" width="18.90625" style="1779" bestFit="1" customWidth="1"/>
    <col min="13579" max="13579" width="15" style="1779" customWidth="1"/>
    <col min="13580" max="13580" width="13.1796875" style="1779" bestFit="1" customWidth="1"/>
    <col min="13581" max="13582" width="16.6328125" style="1779" customWidth="1"/>
    <col min="13583" max="13583" width="13.1796875" style="1779" bestFit="1" customWidth="1"/>
    <col min="13584" max="13584" width="9" style="1779" customWidth="1"/>
    <col min="13585" max="13585" width="38.54296875" style="1779" customWidth="1"/>
    <col min="13586" max="13825" width="11.81640625" style="1779"/>
    <col min="13826" max="13826" width="9.1796875" style="1779" customWidth="1"/>
    <col min="13827" max="13827" width="21.1796875" style="1779" customWidth="1"/>
    <col min="13828" max="13828" width="20.1796875" style="1779" customWidth="1"/>
    <col min="13829" max="13829" width="21" style="1779" customWidth="1"/>
    <col min="13830" max="13830" width="21.36328125" style="1779" customWidth="1"/>
    <col min="13831" max="13831" width="19.453125" style="1779" customWidth="1"/>
    <col min="13832" max="13832" width="17.81640625" style="1779" customWidth="1"/>
    <col min="13833" max="13833" width="13.1796875" style="1779" bestFit="1" customWidth="1"/>
    <col min="13834" max="13834" width="18.90625" style="1779" bestFit="1" customWidth="1"/>
    <col min="13835" max="13835" width="15" style="1779" customWidth="1"/>
    <col min="13836" max="13836" width="13.1796875" style="1779" bestFit="1" customWidth="1"/>
    <col min="13837" max="13838" width="16.6328125" style="1779" customWidth="1"/>
    <col min="13839" max="13839" width="13.1796875" style="1779" bestFit="1" customWidth="1"/>
    <col min="13840" max="13840" width="9" style="1779" customWidth="1"/>
    <col min="13841" max="13841" width="38.54296875" style="1779" customWidth="1"/>
    <col min="13842" max="14081" width="11.81640625" style="1779"/>
    <col min="14082" max="14082" width="9.1796875" style="1779" customWidth="1"/>
    <col min="14083" max="14083" width="21.1796875" style="1779" customWidth="1"/>
    <col min="14084" max="14084" width="20.1796875" style="1779" customWidth="1"/>
    <col min="14085" max="14085" width="21" style="1779" customWidth="1"/>
    <col min="14086" max="14086" width="21.36328125" style="1779" customWidth="1"/>
    <col min="14087" max="14087" width="19.453125" style="1779" customWidth="1"/>
    <col min="14088" max="14088" width="17.81640625" style="1779" customWidth="1"/>
    <col min="14089" max="14089" width="13.1796875" style="1779" bestFit="1" customWidth="1"/>
    <col min="14090" max="14090" width="18.90625" style="1779" bestFit="1" customWidth="1"/>
    <col min="14091" max="14091" width="15" style="1779" customWidth="1"/>
    <col min="14092" max="14092" width="13.1796875" style="1779" bestFit="1" customWidth="1"/>
    <col min="14093" max="14094" width="16.6328125" style="1779" customWidth="1"/>
    <col min="14095" max="14095" width="13.1796875" style="1779" bestFit="1" customWidth="1"/>
    <col min="14096" max="14096" width="9" style="1779" customWidth="1"/>
    <col min="14097" max="14097" width="38.54296875" style="1779" customWidth="1"/>
    <col min="14098" max="14337" width="11.81640625" style="1779"/>
    <col min="14338" max="14338" width="9.1796875" style="1779" customWidth="1"/>
    <col min="14339" max="14339" width="21.1796875" style="1779" customWidth="1"/>
    <col min="14340" max="14340" width="20.1796875" style="1779" customWidth="1"/>
    <col min="14341" max="14341" width="21" style="1779" customWidth="1"/>
    <col min="14342" max="14342" width="21.36328125" style="1779" customWidth="1"/>
    <col min="14343" max="14343" width="19.453125" style="1779" customWidth="1"/>
    <col min="14344" max="14344" width="17.81640625" style="1779" customWidth="1"/>
    <col min="14345" max="14345" width="13.1796875" style="1779" bestFit="1" customWidth="1"/>
    <col min="14346" max="14346" width="18.90625" style="1779" bestFit="1" customWidth="1"/>
    <col min="14347" max="14347" width="15" style="1779" customWidth="1"/>
    <col min="14348" max="14348" width="13.1796875" style="1779" bestFit="1" customWidth="1"/>
    <col min="14349" max="14350" width="16.6328125" style="1779" customWidth="1"/>
    <col min="14351" max="14351" width="13.1796875" style="1779" bestFit="1" customWidth="1"/>
    <col min="14352" max="14352" width="9" style="1779" customWidth="1"/>
    <col min="14353" max="14353" width="38.54296875" style="1779" customWidth="1"/>
    <col min="14354" max="14593" width="11.81640625" style="1779"/>
    <col min="14594" max="14594" width="9.1796875" style="1779" customWidth="1"/>
    <col min="14595" max="14595" width="21.1796875" style="1779" customWidth="1"/>
    <col min="14596" max="14596" width="20.1796875" style="1779" customWidth="1"/>
    <col min="14597" max="14597" width="21" style="1779" customWidth="1"/>
    <col min="14598" max="14598" width="21.36328125" style="1779" customWidth="1"/>
    <col min="14599" max="14599" width="19.453125" style="1779" customWidth="1"/>
    <col min="14600" max="14600" width="17.81640625" style="1779" customWidth="1"/>
    <col min="14601" max="14601" width="13.1796875" style="1779" bestFit="1" customWidth="1"/>
    <col min="14602" max="14602" width="18.90625" style="1779" bestFit="1" customWidth="1"/>
    <col min="14603" max="14603" width="15" style="1779" customWidth="1"/>
    <col min="14604" max="14604" width="13.1796875" style="1779" bestFit="1" customWidth="1"/>
    <col min="14605" max="14606" width="16.6328125" style="1779" customWidth="1"/>
    <col min="14607" max="14607" width="13.1796875" style="1779" bestFit="1" customWidth="1"/>
    <col min="14608" max="14608" width="9" style="1779" customWidth="1"/>
    <col min="14609" max="14609" width="38.54296875" style="1779" customWidth="1"/>
    <col min="14610" max="14849" width="11.81640625" style="1779"/>
    <col min="14850" max="14850" width="9.1796875" style="1779" customWidth="1"/>
    <col min="14851" max="14851" width="21.1796875" style="1779" customWidth="1"/>
    <col min="14852" max="14852" width="20.1796875" style="1779" customWidth="1"/>
    <col min="14853" max="14853" width="21" style="1779" customWidth="1"/>
    <col min="14854" max="14854" width="21.36328125" style="1779" customWidth="1"/>
    <col min="14855" max="14855" width="19.453125" style="1779" customWidth="1"/>
    <col min="14856" max="14856" width="17.81640625" style="1779" customWidth="1"/>
    <col min="14857" max="14857" width="13.1796875" style="1779" bestFit="1" customWidth="1"/>
    <col min="14858" max="14858" width="18.90625" style="1779" bestFit="1" customWidth="1"/>
    <col min="14859" max="14859" width="15" style="1779" customWidth="1"/>
    <col min="14860" max="14860" width="13.1796875" style="1779" bestFit="1" customWidth="1"/>
    <col min="14861" max="14862" width="16.6328125" style="1779" customWidth="1"/>
    <col min="14863" max="14863" width="13.1796875" style="1779" bestFit="1" customWidth="1"/>
    <col min="14864" max="14864" width="9" style="1779" customWidth="1"/>
    <col min="14865" max="14865" width="38.54296875" style="1779" customWidth="1"/>
    <col min="14866" max="15105" width="11.81640625" style="1779"/>
    <col min="15106" max="15106" width="9.1796875" style="1779" customWidth="1"/>
    <col min="15107" max="15107" width="21.1796875" style="1779" customWidth="1"/>
    <col min="15108" max="15108" width="20.1796875" style="1779" customWidth="1"/>
    <col min="15109" max="15109" width="21" style="1779" customWidth="1"/>
    <col min="15110" max="15110" width="21.36328125" style="1779" customWidth="1"/>
    <col min="15111" max="15111" width="19.453125" style="1779" customWidth="1"/>
    <col min="15112" max="15112" width="17.81640625" style="1779" customWidth="1"/>
    <col min="15113" max="15113" width="13.1796875" style="1779" bestFit="1" customWidth="1"/>
    <col min="15114" max="15114" width="18.90625" style="1779" bestFit="1" customWidth="1"/>
    <col min="15115" max="15115" width="15" style="1779" customWidth="1"/>
    <col min="15116" max="15116" width="13.1796875" style="1779" bestFit="1" customWidth="1"/>
    <col min="15117" max="15118" width="16.6328125" style="1779" customWidth="1"/>
    <col min="15119" max="15119" width="13.1796875" style="1779" bestFit="1" customWidth="1"/>
    <col min="15120" max="15120" width="9" style="1779" customWidth="1"/>
    <col min="15121" max="15121" width="38.54296875" style="1779" customWidth="1"/>
    <col min="15122" max="15361" width="11.81640625" style="1779"/>
    <col min="15362" max="15362" width="9.1796875" style="1779" customWidth="1"/>
    <col min="15363" max="15363" width="21.1796875" style="1779" customWidth="1"/>
    <col min="15364" max="15364" width="20.1796875" style="1779" customWidth="1"/>
    <col min="15365" max="15365" width="21" style="1779" customWidth="1"/>
    <col min="15366" max="15366" width="21.36328125" style="1779" customWidth="1"/>
    <col min="15367" max="15367" width="19.453125" style="1779" customWidth="1"/>
    <col min="15368" max="15368" width="17.81640625" style="1779" customWidth="1"/>
    <col min="15369" max="15369" width="13.1796875" style="1779" bestFit="1" customWidth="1"/>
    <col min="15370" max="15370" width="18.90625" style="1779" bestFit="1" customWidth="1"/>
    <col min="15371" max="15371" width="15" style="1779" customWidth="1"/>
    <col min="15372" max="15372" width="13.1796875" style="1779" bestFit="1" customWidth="1"/>
    <col min="15373" max="15374" width="16.6328125" style="1779" customWidth="1"/>
    <col min="15375" max="15375" width="13.1796875" style="1779" bestFit="1" customWidth="1"/>
    <col min="15376" max="15376" width="9" style="1779" customWidth="1"/>
    <col min="15377" max="15377" width="38.54296875" style="1779" customWidth="1"/>
    <col min="15378" max="15617" width="11.81640625" style="1779"/>
    <col min="15618" max="15618" width="9.1796875" style="1779" customWidth="1"/>
    <col min="15619" max="15619" width="21.1796875" style="1779" customWidth="1"/>
    <col min="15620" max="15620" width="20.1796875" style="1779" customWidth="1"/>
    <col min="15621" max="15621" width="21" style="1779" customWidth="1"/>
    <col min="15622" max="15622" width="21.36328125" style="1779" customWidth="1"/>
    <col min="15623" max="15623" width="19.453125" style="1779" customWidth="1"/>
    <col min="15624" max="15624" width="17.81640625" style="1779" customWidth="1"/>
    <col min="15625" max="15625" width="13.1796875" style="1779" bestFit="1" customWidth="1"/>
    <col min="15626" max="15626" width="18.90625" style="1779" bestFit="1" customWidth="1"/>
    <col min="15627" max="15627" width="15" style="1779" customWidth="1"/>
    <col min="15628" max="15628" width="13.1796875" style="1779" bestFit="1" customWidth="1"/>
    <col min="15629" max="15630" width="16.6328125" style="1779" customWidth="1"/>
    <col min="15631" max="15631" width="13.1796875" style="1779" bestFit="1" customWidth="1"/>
    <col min="15632" max="15632" width="9" style="1779" customWidth="1"/>
    <col min="15633" max="15633" width="38.54296875" style="1779" customWidth="1"/>
    <col min="15634" max="15873" width="11.81640625" style="1779"/>
    <col min="15874" max="15874" width="9.1796875" style="1779" customWidth="1"/>
    <col min="15875" max="15875" width="21.1796875" style="1779" customWidth="1"/>
    <col min="15876" max="15876" width="20.1796875" style="1779" customWidth="1"/>
    <col min="15877" max="15877" width="21" style="1779" customWidth="1"/>
    <col min="15878" max="15878" width="21.36328125" style="1779" customWidth="1"/>
    <col min="15879" max="15879" width="19.453125" style="1779" customWidth="1"/>
    <col min="15880" max="15880" width="17.81640625" style="1779" customWidth="1"/>
    <col min="15881" max="15881" width="13.1796875" style="1779" bestFit="1" customWidth="1"/>
    <col min="15882" max="15882" width="18.90625" style="1779" bestFit="1" customWidth="1"/>
    <col min="15883" max="15883" width="15" style="1779" customWidth="1"/>
    <col min="15884" max="15884" width="13.1796875" style="1779" bestFit="1" customWidth="1"/>
    <col min="15885" max="15886" width="16.6328125" style="1779" customWidth="1"/>
    <col min="15887" max="15887" width="13.1796875" style="1779" bestFit="1" customWidth="1"/>
    <col min="15888" max="15888" width="9" style="1779" customWidth="1"/>
    <col min="15889" max="15889" width="38.54296875" style="1779" customWidth="1"/>
    <col min="15890" max="16129" width="11.81640625" style="1779"/>
    <col min="16130" max="16130" width="9.1796875" style="1779" customWidth="1"/>
    <col min="16131" max="16131" width="21.1796875" style="1779" customWidth="1"/>
    <col min="16132" max="16132" width="20.1796875" style="1779" customWidth="1"/>
    <col min="16133" max="16133" width="21" style="1779" customWidth="1"/>
    <col min="16134" max="16134" width="21.36328125" style="1779" customWidth="1"/>
    <col min="16135" max="16135" width="19.453125" style="1779" customWidth="1"/>
    <col min="16136" max="16136" width="17.81640625" style="1779" customWidth="1"/>
    <col min="16137" max="16137" width="13.1796875" style="1779" bestFit="1" customWidth="1"/>
    <col min="16138" max="16138" width="18.90625" style="1779" bestFit="1" customWidth="1"/>
    <col min="16139" max="16139" width="15" style="1779" customWidth="1"/>
    <col min="16140" max="16140" width="13.1796875" style="1779" bestFit="1" customWidth="1"/>
    <col min="16141" max="16142" width="16.6328125" style="1779" customWidth="1"/>
    <col min="16143" max="16143" width="13.1796875" style="1779" bestFit="1" customWidth="1"/>
    <col min="16144" max="16144" width="9" style="1779" customWidth="1"/>
    <col min="16145" max="16145" width="38.54296875" style="1779" customWidth="1"/>
    <col min="16146" max="16384" width="11.81640625" style="1779"/>
  </cols>
  <sheetData>
    <row r="1" spans="1:18" ht="30" customHeight="1">
      <c r="B1" s="1780"/>
      <c r="C1" s="1780"/>
      <c r="D1" s="1781"/>
      <c r="E1" s="1780"/>
      <c r="F1" s="1780"/>
      <c r="G1" s="1780"/>
      <c r="H1" s="1780"/>
      <c r="I1" s="1780"/>
      <c r="J1" s="1780"/>
      <c r="K1" s="1780"/>
      <c r="L1" s="1780"/>
      <c r="M1" s="1780"/>
      <c r="N1" s="1780"/>
      <c r="O1" s="1780"/>
      <c r="P1" s="1780"/>
      <c r="Q1" s="1780"/>
      <c r="R1" s="1780"/>
    </row>
    <row r="2" spans="1:18" ht="30" customHeight="1">
      <c r="B2" s="1780"/>
      <c r="C2" s="1780"/>
      <c r="D2" s="1780"/>
      <c r="E2" s="1780"/>
      <c r="F2" s="1780"/>
      <c r="G2" s="1780"/>
      <c r="H2" s="1780"/>
      <c r="I2" s="1780"/>
      <c r="J2" s="1780"/>
      <c r="K2" s="1780"/>
      <c r="L2" s="1780"/>
      <c r="M2" s="1780"/>
      <c r="N2" s="1780"/>
      <c r="O2" s="1780"/>
      <c r="P2" s="1780"/>
      <c r="Q2" s="1780"/>
      <c r="R2" s="1780"/>
    </row>
    <row r="3" spans="1:18" ht="30" customHeight="1">
      <c r="A3" s="1782"/>
      <c r="C3" s="1783"/>
      <c r="D3" s="1756" t="s">
        <v>1801</v>
      </c>
      <c r="E3" s="1783"/>
      <c r="F3" s="1783"/>
      <c r="G3" s="1784"/>
      <c r="H3" s="1756"/>
      <c r="I3" s="1780"/>
      <c r="J3" s="1780"/>
      <c r="K3" s="1780"/>
      <c r="L3" s="1780"/>
      <c r="M3" s="1780"/>
      <c r="N3" s="1780"/>
      <c r="O3" s="1780"/>
      <c r="P3" s="1780"/>
      <c r="Q3" s="1780"/>
      <c r="R3" s="1780"/>
    </row>
    <row r="4" spans="1:18" ht="30" customHeight="1">
      <c r="B4" s="1785"/>
      <c r="C4" s="1786"/>
      <c r="D4" s="1787"/>
      <c r="E4" s="1787"/>
      <c r="F4" s="1787"/>
      <c r="G4" s="1787"/>
      <c r="H4" s="1787" t="s">
        <v>1789</v>
      </c>
      <c r="I4" s="1787"/>
      <c r="J4" s="1787"/>
      <c r="K4" s="1787"/>
      <c r="L4" s="1787"/>
      <c r="M4" s="1787"/>
      <c r="N4" s="1787"/>
      <c r="O4" s="1787"/>
      <c r="P4" s="1787"/>
      <c r="Q4" s="1787"/>
      <c r="R4" s="1787"/>
    </row>
    <row r="5" spans="1:18" ht="30" customHeight="1">
      <c r="B5" s="1788"/>
      <c r="C5" s="1789"/>
      <c r="D5" s="1789" t="s">
        <v>1803</v>
      </c>
      <c r="E5" s="1789"/>
      <c r="F5" s="1789"/>
      <c r="G5" s="1789"/>
      <c r="H5" s="1789"/>
      <c r="I5" s="1789"/>
      <c r="J5" s="1787"/>
      <c r="K5" s="1787"/>
      <c r="L5" s="1787"/>
      <c r="M5" s="1787"/>
      <c r="N5" s="1787"/>
      <c r="O5" s="1787"/>
      <c r="P5" s="1787"/>
      <c r="Q5" s="1787"/>
      <c r="R5" s="1787"/>
    </row>
    <row r="6" spans="1:18" ht="30" customHeight="1">
      <c r="B6" s="1790"/>
      <c r="C6" s="1791"/>
      <c r="D6" s="1791"/>
      <c r="E6" s="1791"/>
      <c r="F6" s="1791"/>
      <c r="G6" s="1792"/>
      <c r="H6" s="1791"/>
      <c r="I6" s="1793"/>
      <c r="J6" s="1794"/>
      <c r="K6" s="1791"/>
      <c r="L6" s="1793"/>
      <c r="M6" s="1794"/>
      <c r="N6" s="1793"/>
      <c r="O6" s="1793"/>
      <c r="P6" s="1794"/>
      <c r="Q6" s="1791"/>
      <c r="R6" s="1793"/>
    </row>
    <row r="7" spans="1:18" ht="30" customHeight="1">
      <c r="B7" s="1795"/>
      <c r="C7" s="1787"/>
      <c r="D7" s="1787" t="s">
        <v>1790</v>
      </c>
      <c r="E7" s="1796"/>
      <c r="F7" s="1787"/>
      <c r="G7" s="1828" t="s">
        <v>1791</v>
      </c>
      <c r="H7" s="1829"/>
      <c r="I7" s="1796"/>
      <c r="J7" s="1828" t="s">
        <v>1792</v>
      </c>
      <c r="K7" s="1829"/>
      <c r="L7" s="1796"/>
      <c r="M7" s="1828" t="s">
        <v>1793</v>
      </c>
      <c r="N7" s="1830"/>
      <c r="O7" s="1796"/>
      <c r="P7" s="1828" t="s">
        <v>1788</v>
      </c>
      <c r="Q7" s="1829"/>
      <c r="R7" s="1797"/>
    </row>
    <row r="8" spans="1:18" ht="30" customHeight="1">
      <c r="B8" s="1757" t="s">
        <v>1794</v>
      </c>
      <c r="C8" s="1758" t="s">
        <v>1791</v>
      </c>
      <c r="D8" s="1759" t="s">
        <v>1792</v>
      </c>
      <c r="E8" s="1760" t="s">
        <v>1793</v>
      </c>
      <c r="F8" s="1760" t="s">
        <v>1795</v>
      </c>
      <c r="G8" s="1761" t="s">
        <v>1796</v>
      </c>
      <c r="H8" s="1762" t="s">
        <v>1797</v>
      </c>
      <c r="I8" s="1762" t="s">
        <v>1798</v>
      </c>
      <c r="J8" s="1762" t="s">
        <v>1796</v>
      </c>
      <c r="K8" s="1762" t="s">
        <v>1797</v>
      </c>
      <c r="L8" s="1762" t="s">
        <v>1798</v>
      </c>
      <c r="M8" s="1762" t="s">
        <v>1796</v>
      </c>
      <c r="N8" s="1762" t="s">
        <v>1797</v>
      </c>
      <c r="O8" s="1762" t="s">
        <v>1798</v>
      </c>
      <c r="P8" s="1762" t="s">
        <v>1796</v>
      </c>
      <c r="Q8" s="1762" t="s">
        <v>1797</v>
      </c>
      <c r="R8" s="1762" t="s">
        <v>1798</v>
      </c>
    </row>
    <row r="9" spans="1:18" ht="30" customHeight="1">
      <c r="B9" s="1795"/>
      <c r="C9" s="1787"/>
      <c r="D9" s="1790"/>
      <c r="E9" s="1787"/>
      <c r="F9" s="1787"/>
      <c r="G9" s="1798"/>
      <c r="H9" s="1790"/>
      <c r="I9" s="1796"/>
      <c r="J9" s="1790"/>
      <c r="K9" s="1793"/>
      <c r="L9" s="1793"/>
      <c r="M9" s="1790"/>
      <c r="N9" s="1796"/>
      <c r="O9" s="1796"/>
      <c r="P9" s="1790"/>
      <c r="Q9" s="1796"/>
      <c r="R9" s="1795"/>
    </row>
    <row r="10" spans="1:18" ht="30" hidden="1" customHeight="1">
      <c r="B10" s="1763">
        <v>2009</v>
      </c>
      <c r="C10" s="1764"/>
      <c r="D10" s="1764"/>
      <c r="E10" s="1764"/>
      <c r="F10" s="1764"/>
      <c r="G10" s="1765"/>
      <c r="H10" s="1765"/>
      <c r="I10" s="1799"/>
      <c r="J10" s="1765"/>
      <c r="K10" s="1766"/>
      <c r="L10" s="1766"/>
      <c r="M10" s="1765"/>
      <c r="N10" s="1766"/>
      <c r="O10" s="1766"/>
      <c r="P10" s="1765"/>
      <c r="Q10" s="1766"/>
      <c r="R10" s="1765"/>
    </row>
    <row r="11" spans="1:18" ht="30" hidden="1" customHeight="1">
      <c r="B11" s="1763"/>
      <c r="C11" s="1765"/>
      <c r="D11" s="1765"/>
      <c r="E11" s="1766"/>
      <c r="F11" s="1766"/>
      <c r="G11" s="1765"/>
      <c r="H11" s="1765"/>
      <c r="I11" s="1799"/>
      <c r="J11" s="1765"/>
      <c r="K11" s="1766"/>
      <c r="L11" s="1766"/>
      <c r="M11" s="1765"/>
      <c r="N11" s="1766"/>
      <c r="O11" s="1766"/>
      <c r="P11" s="1765"/>
      <c r="Q11" s="1766"/>
      <c r="R11" s="1765"/>
    </row>
    <row r="12" spans="1:18" ht="30" hidden="1" customHeight="1">
      <c r="B12" s="1767">
        <v>40148</v>
      </c>
      <c r="C12" s="1764">
        <v>1172701.1030600001</v>
      </c>
      <c r="D12" s="1764">
        <v>1379933.7192800001</v>
      </c>
      <c r="E12" s="1764">
        <v>1380450.0392800001</v>
      </c>
      <c r="F12" s="1764"/>
      <c r="G12" s="1764"/>
      <c r="H12" s="1765"/>
      <c r="I12" s="1799"/>
      <c r="J12" s="1764"/>
      <c r="K12" s="1764"/>
      <c r="L12" s="1764"/>
      <c r="M12" s="1764"/>
      <c r="N12" s="1764"/>
      <c r="O12" s="1765"/>
      <c r="P12" s="1764"/>
      <c r="Q12" s="1764"/>
      <c r="R12" s="1765"/>
    </row>
    <row r="13" spans="1:18" ht="30" hidden="1" customHeight="1">
      <c r="B13" s="1767">
        <v>40513</v>
      </c>
      <c r="C13" s="1764">
        <v>1577447.0081699998</v>
      </c>
      <c r="D13" s="1764">
        <v>2167683.9622799996</v>
      </c>
      <c r="E13" s="1764">
        <v>2223532.1416899995</v>
      </c>
      <c r="F13" s="1764"/>
      <c r="G13" s="1764"/>
      <c r="H13" s="1765"/>
      <c r="I13" s="1799">
        <v>34.513986902022317</v>
      </c>
      <c r="J13" s="1764"/>
      <c r="K13" s="1764"/>
      <c r="L13" s="1764">
        <v>57.08609275893479</v>
      </c>
      <c r="M13" s="1764"/>
      <c r="N13" s="1764"/>
      <c r="O13" s="1765">
        <v>61.072989128221167</v>
      </c>
      <c r="P13" s="1764"/>
      <c r="Q13" s="1764"/>
      <c r="R13" s="1765"/>
    </row>
    <row r="14" spans="1:18" ht="30" hidden="1" customHeight="1">
      <c r="B14" s="1767">
        <v>40878</v>
      </c>
      <c r="C14" s="1764">
        <v>1999106.8053599999</v>
      </c>
      <c r="D14" s="1764">
        <v>2859159.78369</v>
      </c>
      <c r="E14" s="1764">
        <v>2917114.0325199999</v>
      </c>
      <c r="F14" s="1764"/>
      <c r="G14" s="1764"/>
      <c r="H14" s="1765"/>
      <c r="I14" s="1799">
        <v>26.7305205820618</v>
      </c>
      <c r="J14" s="1764"/>
      <c r="K14" s="1764"/>
      <c r="L14" s="1764">
        <v>31.899291291646435</v>
      </c>
      <c r="M14" s="1764"/>
      <c r="N14" s="1764"/>
      <c r="O14" s="1765">
        <v>31.192798063303108</v>
      </c>
      <c r="P14" s="1764"/>
      <c r="Q14" s="1764"/>
      <c r="R14" s="1765"/>
    </row>
    <row r="15" spans="1:18" ht="30" hidden="1" customHeight="1">
      <c r="B15" s="1767">
        <v>40513</v>
      </c>
      <c r="C15" s="1764">
        <v>2431309.3188899998</v>
      </c>
      <c r="D15" s="1764">
        <v>3662796.2529799999</v>
      </c>
      <c r="E15" s="1764">
        <v>3718727.2215899997</v>
      </c>
      <c r="F15" s="1764"/>
      <c r="G15" s="1764"/>
      <c r="H15" s="1765"/>
      <c r="I15" s="1799">
        <v>21.619781012759276</v>
      </c>
      <c r="J15" s="1764"/>
      <c r="K15" s="1764"/>
      <c r="L15" s="1764">
        <v>28.107434704220545</v>
      </c>
      <c r="M15" s="1764"/>
      <c r="N15" s="1764"/>
      <c r="O15" s="1765">
        <v>27.479665866113301</v>
      </c>
      <c r="P15" s="1764"/>
      <c r="Q15" s="1764"/>
      <c r="R15" s="1765"/>
    </row>
    <row r="16" spans="1:18" ht="30" hidden="1" customHeight="1">
      <c r="B16" s="1763"/>
      <c r="C16" s="1764"/>
      <c r="D16" s="1764"/>
      <c r="E16" s="1764"/>
      <c r="F16" s="1764"/>
      <c r="G16" s="1764"/>
      <c r="H16" s="1765"/>
      <c r="I16" s="1799"/>
      <c r="J16" s="1764"/>
      <c r="K16" s="1764"/>
      <c r="L16" s="1764"/>
      <c r="M16" s="1764"/>
      <c r="N16" s="1764"/>
      <c r="O16" s="1765"/>
      <c r="P16" s="1764"/>
      <c r="Q16" s="1764"/>
      <c r="R16" s="1765"/>
    </row>
    <row r="17" spans="2:153" ht="30" hidden="1" customHeight="1">
      <c r="B17" s="1763">
        <v>2013</v>
      </c>
      <c r="C17" s="1764"/>
      <c r="D17" s="1764"/>
      <c r="E17" s="1764"/>
      <c r="F17" s="1764"/>
      <c r="G17" s="1764"/>
      <c r="H17" s="1765"/>
      <c r="I17" s="1799"/>
      <c r="J17" s="1764"/>
      <c r="K17" s="1764"/>
      <c r="L17" s="1764"/>
      <c r="M17" s="1764"/>
      <c r="N17" s="1764"/>
      <c r="O17" s="1765"/>
      <c r="P17" s="1764"/>
      <c r="Q17" s="1764"/>
      <c r="R17" s="1765"/>
    </row>
    <row r="18" spans="2:153" ht="30" hidden="1" customHeight="1">
      <c r="B18" s="1763"/>
      <c r="C18" s="1764"/>
      <c r="D18" s="1764"/>
      <c r="E18" s="1764"/>
      <c r="F18" s="1764"/>
      <c r="G18" s="1764"/>
      <c r="H18" s="1765"/>
      <c r="I18" s="1799"/>
      <c r="J18" s="1764"/>
      <c r="K18" s="1764"/>
      <c r="L18" s="1764"/>
      <c r="M18" s="1764"/>
      <c r="N18" s="1764"/>
      <c r="O18" s="1765"/>
      <c r="P18" s="1764"/>
      <c r="Q18" s="1764"/>
      <c r="R18" s="1765"/>
    </row>
    <row r="19" spans="2:153" ht="30" hidden="1" customHeight="1">
      <c r="B19" s="1763" t="s">
        <v>345</v>
      </c>
      <c r="C19" s="1764">
        <v>2343601.6658461932</v>
      </c>
      <c r="D19" s="1764">
        <v>3628006.8914079349</v>
      </c>
      <c r="E19" s="1764">
        <v>3688853.744217935</v>
      </c>
      <c r="F19" s="1764">
        <v>289362.48599999998</v>
      </c>
      <c r="G19" s="1764">
        <v>-3.6074247057897635</v>
      </c>
      <c r="H19" s="1765"/>
      <c r="I19" s="1799"/>
      <c r="J19" s="1764">
        <v>-0.9498033515721982</v>
      </c>
      <c r="K19" s="1764"/>
      <c r="L19" s="1764"/>
      <c r="M19" s="1764">
        <v>-0.80332532051898831</v>
      </c>
      <c r="N19" s="1764"/>
      <c r="O19" s="1765"/>
      <c r="P19" s="1764"/>
      <c r="Q19" s="1764"/>
      <c r="R19" s="1765"/>
    </row>
    <row r="20" spans="2:153" ht="30" hidden="1" customHeight="1">
      <c r="B20" s="1763" t="s">
        <v>334</v>
      </c>
      <c r="C20" s="1764">
        <v>2291757.4763874682</v>
      </c>
      <c r="D20" s="1764">
        <v>3615441.5529724299</v>
      </c>
      <c r="E20" s="1764">
        <v>3683543.9293824299</v>
      </c>
      <c r="F20" s="1764">
        <v>260032.59570000001</v>
      </c>
      <c r="G20" s="1764">
        <v>-2.2121587560830602</v>
      </c>
      <c r="H20" s="1765"/>
      <c r="I20" s="1799"/>
      <c r="J20" s="1764">
        <v>-0.34634273890887801</v>
      </c>
      <c r="K20" s="1764"/>
      <c r="L20" s="1764"/>
      <c r="M20" s="1764">
        <v>-0.143942134974262</v>
      </c>
      <c r="N20" s="1764"/>
      <c r="O20" s="1765"/>
      <c r="P20" s="1764"/>
      <c r="Q20" s="1764"/>
      <c r="R20" s="1765"/>
    </row>
    <row r="21" spans="2:153" ht="30" hidden="1" customHeight="1">
      <c r="B21" s="1763" t="s">
        <v>335</v>
      </c>
      <c r="C21" s="1764">
        <v>2262789.6746388501</v>
      </c>
      <c r="D21" s="1764">
        <v>3574204.6682748478</v>
      </c>
      <c r="E21" s="1764">
        <v>3646042.4648048477</v>
      </c>
      <c r="F21" s="1764">
        <v>226890.93429999999</v>
      </c>
      <c r="G21" s="1764">
        <v>-1.2639994435310165</v>
      </c>
      <c r="H21" s="1765">
        <v>-6.9312301376809664</v>
      </c>
      <c r="I21" s="1799"/>
      <c r="J21" s="1764">
        <v>-1.1405767205302841</v>
      </c>
      <c r="K21" s="1764">
        <v>-2.4186872156231831</v>
      </c>
      <c r="L21" s="1764"/>
      <c r="M21" s="1764">
        <v>-1.0180811006065493</v>
      </c>
      <c r="N21" s="1764">
        <v>-1.9545600538582786</v>
      </c>
      <c r="O21" s="1765"/>
      <c r="P21" s="1764"/>
      <c r="Q21" s="1764"/>
      <c r="R21" s="1765"/>
    </row>
    <row r="22" spans="2:153" ht="30" hidden="1" customHeight="1">
      <c r="B22" s="1763" t="s">
        <v>336</v>
      </c>
      <c r="C22" s="1764">
        <v>2407824.7673999998</v>
      </c>
      <c r="D22" s="1764">
        <v>3776941.2998499996</v>
      </c>
      <c r="E22" s="1764">
        <v>3847206.2417799998</v>
      </c>
      <c r="F22" s="1764">
        <v>291092.24206000002</v>
      </c>
      <c r="G22" s="1764">
        <v>6.4095702038369007</v>
      </c>
      <c r="H22" s="1765"/>
      <c r="I22" s="1799"/>
      <c r="J22" s="1764">
        <v>5.6722166297490162</v>
      </c>
      <c r="K22" s="1764"/>
      <c r="L22" s="1764"/>
      <c r="M22" s="1764">
        <v>5.5173185424191029</v>
      </c>
      <c r="N22" s="1764"/>
      <c r="O22" s="1765"/>
      <c r="P22" s="1764"/>
      <c r="Q22" s="1764"/>
      <c r="R22" s="1765"/>
    </row>
    <row r="23" spans="2:153" ht="30" hidden="1" customHeight="1">
      <c r="B23" s="1763" t="s">
        <v>337</v>
      </c>
      <c r="C23" s="1764">
        <v>2412354.1785499994</v>
      </c>
      <c r="D23" s="1764">
        <v>3816004.0455099996</v>
      </c>
      <c r="E23" s="1764">
        <v>3896821.7267999998</v>
      </c>
      <c r="F23" s="1764">
        <v>313108.33665000001</v>
      </c>
      <c r="G23" s="1764">
        <v>0.18811215879677157</v>
      </c>
      <c r="H23" s="1765"/>
      <c r="I23" s="1799"/>
      <c r="J23" s="1764">
        <v>1.0342428584090291</v>
      </c>
      <c r="K23" s="1764"/>
      <c r="L23" s="1764"/>
      <c r="M23" s="1764">
        <v>1.2896497328680923</v>
      </c>
      <c r="N23" s="1764"/>
      <c r="O23" s="1765"/>
      <c r="P23" s="1764"/>
      <c r="Q23" s="1764"/>
      <c r="R23" s="1765"/>
    </row>
    <row r="24" spans="2:153" ht="30" hidden="1" customHeight="1">
      <c r="B24" s="1763" t="s">
        <v>338</v>
      </c>
      <c r="C24" s="1764">
        <v>2335532.4034000002</v>
      </c>
      <c r="D24" s="1764">
        <v>3603618.46894</v>
      </c>
      <c r="E24" s="1764">
        <v>3688951.7945400001</v>
      </c>
      <c r="F24" s="1764">
        <v>337309.25732000003</v>
      </c>
      <c r="G24" s="1764">
        <v>-3.1845147712171618</v>
      </c>
      <c r="H24" s="1765">
        <v>3.21473664019436</v>
      </c>
      <c r="I24" s="1799"/>
      <c r="J24" s="1764">
        <v>-5.5656538629694996</v>
      </c>
      <c r="K24" s="1764">
        <v>0.82294673626928105</v>
      </c>
      <c r="L24" s="1764"/>
      <c r="M24" s="1764">
        <v>-5.3343454444014</v>
      </c>
      <c r="N24" s="1764">
        <v>1.1768741080049105</v>
      </c>
      <c r="O24" s="1765"/>
      <c r="P24" s="1764"/>
      <c r="Q24" s="1764"/>
      <c r="R24" s="1765"/>
    </row>
    <row r="25" spans="2:153" ht="30" hidden="1" customHeight="1">
      <c r="B25" s="1763" t="s">
        <v>339</v>
      </c>
      <c r="C25" s="1764">
        <v>2406477.6250700001</v>
      </c>
      <c r="D25" s="1764">
        <v>3666638.9705600003</v>
      </c>
      <c r="E25" s="1764">
        <v>3748570.7730900003</v>
      </c>
      <c r="F25" s="1764">
        <v>279499.73324999999</v>
      </c>
      <c r="G25" s="1764">
        <v>3.0376466439395067</v>
      </c>
      <c r="H25" s="1765"/>
      <c r="I25" s="1799"/>
      <c r="J25" s="1764">
        <v>1.748811705877884</v>
      </c>
      <c r="K25" s="1764"/>
      <c r="L25" s="1764"/>
      <c r="M25" s="1764">
        <v>1.6161495695943273</v>
      </c>
      <c r="N25" s="1764"/>
      <c r="O25" s="1765"/>
      <c r="P25" s="1764"/>
      <c r="Q25" s="1764"/>
      <c r="R25" s="1765"/>
    </row>
    <row r="26" spans="2:153" ht="30" hidden="1" customHeight="1">
      <c r="B26" s="1763" t="s">
        <v>340</v>
      </c>
      <c r="C26" s="1764">
        <v>2360494.4032700001</v>
      </c>
      <c r="D26" s="1764">
        <v>3616504.4710600004</v>
      </c>
      <c r="E26" s="1764">
        <v>3700263.3648400004</v>
      </c>
      <c r="F26" s="1764">
        <v>219051.38439999998</v>
      </c>
      <c r="G26" s="1764">
        <v>-1.9108102780994063</v>
      </c>
      <c r="H26" s="1765"/>
      <c r="I26" s="1799"/>
      <c r="J26" s="1764">
        <v>-1.3673148598085993</v>
      </c>
      <c r="K26" s="1764"/>
      <c r="L26" s="1764"/>
      <c r="M26" s="1764">
        <v>-1.2886887076212106</v>
      </c>
      <c r="N26" s="1764"/>
      <c r="O26" s="1765"/>
      <c r="P26" s="1764"/>
      <c r="Q26" s="1764"/>
      <c r="R26" s="1765"/>
    </row>
    <row r="27" spans="2:153" ht="30" hidden="1" customHeight="1">
      <c r="B27" s="1763" t="s">
        <v>341</v>
      </c>
      <c r="C27" s="1764">
        <v>2403587.4544999995</v>
      </c>
      <c r="D27" s="1764">
        <v>3677575.6934099994</v>
      </c>
      <c r="E27" s="1764">
        <v>3757444.2035199995</v>
      </c>
      <c r="F27" s="1764">
        <v>275730.26885999995</v>
      </c>
      <c r="G27" s="1764">
        <v>1.8255942979700457</v>
      </c>
      <c r="H27" s="1765">
        <v>2.9138988181421466</v>
      </c>
      <c r="I27" s="1799"/>
      <c r="J27" s="1764">
        <v>1.6886809580550333</v>
      </c>
      <c r="K27" s="1764">
        <v>2.0523045130178108</v>
      </c>
      <c r="L27" s="1764"/>
      <c r="M27" s="1764">
        <v>1.5453180771761499</v>
      </c>
      <c r="N27" s="1764">
        <v>1.8566902685303255</v>
      </c>
      <c r="O27" s="1765"/>
      <c r="P27" s="1764"/>
      <c r="Q27" s="1764"/>
      <c r="R27" s="1765"/>
      <c r="EW27" s="1779">
        <v>26423.343067202055</v>
      </c>
    </row>
    <row r="28" spans="2:153" ht="30" hidden="1" customHeight="1">
      <c r="B28" s="1763" t="s">
        <v>342</v>
      </c>
      <c r="C28" s="1764">
        <v>2466778.1402599998</v>
      </c>
      <c r="D28" s="1764">
        <v>3786353.6596399997</v>
      </c>
      <c r="E28" s="1764">
        <v>3869842.6823699996</v>
      </c>
      <c r="F28" s="1764">
        <v>268520.63546000002</v>
      </c>
      <c r="G28" s="1764">
        <v>2.6290154594414528</v>
      </c>
      <c r="H28" s="1765"/>
      <c r="I28" s="1799"/>
      <c r="J28" s="1764">
        <v>2.957871578956861</v>
      </c>
      <c r="K28" s="1764"/>
      <c r="L28" s="1764"/>
      <c r="M28" s="1764">
        <v>2.9913545687439536</v>
      </c>
      <c r="N28" s="1764"/>
      <c r="O28" s="1765"/>
      <c r="P28" s="1764"/>
      <c r="Q28" s="1764"/>
      <c r="R28" s="1765"/>
    </row>
    <row r="29" spans="2:153" ht="30" hidden="1" customHeight="1">
      <c r="B29" s="1763" t="s">
        <v>343</v>
      </c>
      <c r="C29" s="1764">
        <v>2357781.7663199999</v>
      </c>
      <c r="D29" s="1764">
        <v>3656159.0432199999</v>
      </c>
      <c r="E29" s="1764">
        <v>3741752.8745800001</v>
      </c>
      <c r="F29" s="1764">
        <v>225356.10008</v>
      </c>
      <c r="G29" s="1764">
        <v>-4.4185722323821004</v>
      </c>
      <c r="H29" s="1765"/>
      <c r="I29" s="1799"/>
      <c r="J29" s="1764">
        <v>-3.4385223389929886</v>
      </c>
      <c r="K29" s="1764"/>
      <c r="L29" s="1764"/>
      <c r="M29" s="1764">
        <v>-3.3099487060170074</v>
      </c>
      <c r="N29" s="1764"/>
      <c r="O29" s="1765"/>
      <c r="P29" s="1764"/>
      <c r="Q29" s="1764"/>
      <c r="R29" s="1765"/>
    </row>
    <row r="30" spans="2:153" ht="30" hidden="1" customHeight="1">
      <c r="B30" s="1767">
        <v>41609</v>
      </c>
      <c r="C30" s="1764">
        <v>2477938.9035499999</v>
      </c>
      <c r="D30" s="1764">
        <v>3805368.5218699998</v>
      </c>
      <c r="E30" s="1764">
        <v>3887978.41603</v>
      </c>
      <c r="F30" s="1764">
        <v>271521.57246999996</v>
      </c>
      <c r="G30" s="1764">
        <v>5.0961941832954327</v>
      </c>
      <c r="H30" s="1765">
        <v>3.0933531838335915</v>
      </c>
      <c r="I30" s="1799">
        <v>1.917879567923042</v>
      </c>
      <c r="J30" s="1764">
        <v>4.0810445302343901</v>
      </c>
      <c r="K30" s="1764">
        <v>3.4749204126239386</v>
      </c>
      <c r="L30" s="1764">
        <v>3.8924433422690363</v>
      </c>
      <c r="M30" s="1764">
        <v>3.9079422492970917</v>
      </c>
      <c r="N30" s="1764">
        <v>3.4740159917135971</v>
      </c>
      <c r="O30" s="1765">
        <v>4.5513205017396752</v>
      </c>
      <c r="P30" s="1764"/>
      <c r="Q30" s="1764"/>
      <c r="R30" s="1765"/>
    </row>
    <row r="31" spans="2:153" ht="30" hidden="1" customHeight="1">
      <c r="B31" s="1763"/>
      <c r="C31" s="1764"/>
      <c r="D31" s="1764"/>
      <c r="E31" s="1764"/>
      <c r="F31" s="1764"/>
      <c r="G31" s="1764"/>
      <c r="H31" s="1765"/>
      <c r="I31" s="1799"/>
      <c r="J31" s="1764"/>
      <c r="K31" s="1764"/>
      <c r="L31" s="1764"/>
      <c r="M31" s="1764"/>
      <c r="N31" s="1764"/>
      <c r="O31" s="1765"/>
      <c r="P31" s="1764"/>
      <c r="Q31" s="1764"/>
      <c r="R31" s="1765"/>
    </row>
    <row r="32" spans="2:153" ht="30" hidden="1" customHeight="1">
      <c r="B32" s="1763">
        <v>2014</v>
      </c>
      <c r="C32" s="1764"/>
      <c r="D32" s="1764"/>
      <c r="E32" s="1764"/>
      <c r="F32" s="1764"/>
      <c r="G32" s="1764"/>
      <c r="H32" s="1765"/>
      <c r="I32" s="1799"/>
      <c r="J32" s="1764"/>
      <c r="K32" s="1764"/>
      <c r="L32" s="1764"/>
      <c r="M32" s="1764"/>
      <c r="N32" s="1764"/>
      <c r="O32" s="1765"/>
      <c r="P32" s="1764"/>
      <c r="Q32" s="1764"/>
      <c r="R32" s="1765"/>
    </row>
    <row r="33" spans="2:134" ht="30" hidden="1" customHeight="1">
      <c r="B33" s="1763" t="s">
        <v>345</v>
      </c>
      <c r="C33" s="1764">
        <v>2473510.3296261933</v>
      </c>
      <c r="D33" s="1764">
        <v>3717195.7524579344</v>
      </c>
      <c r="E33" s="1764">
        <v>3799896.2794079343</v>
      </c>
      <c r="F33" s="1764">
        <v>292736.82455999998</v>
      </c>
      <c r="G33" s="1764">
        <v>-0.17872006115494665</v>
      </c>
      <c r="H33" s="1765"/>
      <c r="I33" s="1799">
        <v>5.5431204744896156</v>
      </c>
      <c r="J33" s="1764">
        <v>-2.3170625632004893</v>
      </c>
      <c r="K33" s="1764"/>
      <c r="L33" s="1764">
        <v>2.4583432093588931</v>
      </c>
      <c r="M33" s="1764">
        <v>-2.265499629805201</v>
      </c>
      <c r="N33" s="1764"/>
      <c r="O33" s="1765">
        <v>3.0102178858148587</v>
      </c>
      <c r="P33" s="1764">
        <v>7.8134683358700885</v>
      </c>
      <c r="Q33" s="1764"/>
      <c r="R33" s="1765">
        <v>1.1661285492273521</v>
      </c>
    </row>
    <row r="34" spans="2:134" ht="30" hidden="1" customHeight="1">
      <c r="B34" s="1763" t="s">
        <v>334</v>
      </c>
      <c r="C34" s="1764">
        <v>2448299.5033374685</v>
      </c>
      <c r="D34" s="1764">
        <v>3854052.7498524301</v>
      </c>
      <c r="E34" s="1764">
        <v>3947483.14221243</v>
      </c>
      <c r="F34" s="1764">
        <v>299351.29412999999</v>
      </c>
      <c r="G34" s="1764">
        <v>-1.0192327069252549</v>
      </c>
      <c r="H34" s="1765"/>
      <c r="I34" s="1799">
        <v>6.8306541404529408</v>
      </c>
      <c r="J34" s="1764">
        <v>3.6817269390238883</v>
      </c>
      <c r="K34" s="1764"/>
      <c r="L34" s="1764">
        <v>6.5997802310986398</v>
      </c>
      <c r="M34" s="1764">
        <v>3.8839708232113024</v>
      </c>
      <c r="N34" s="1764"/>
      <c r="O34" s="1765">
        <v>7.1653608017171466</v>
      </c>
      <c r="P34" s="1764">
        <v>2.2595276764178607</v>
      </c>
      <c r="Q34" s="1764"/>
      <c r="R34" s="1765">
        <v>15.120680668573572</v>
      </c>
    </row>
    <row r="35" spans="2:134" ht="30" hidden="1" customHeight="1">
      <c r="B35" s="1763" t="s">
        <v>335</v>
      </c>
      <c r="C35" s="1764">
        <v>2510888.5307588498</v>
      </c>
      <c r="D35" s="1764">
        <v>3927884.5337848398</v>
      </c>
      <c r="E35" s="1764">
        <v>4014081.6793648396</v>
      </c>
      <c r="F35" s="1764">
        <v>310478.59018</v>
      </c>
      <c r="G35" s="1764">
        <v>2.5564285470818238</v>
      </c>
      <c r="H35" s="1765">
        <v>1.3297191129952646</v>
      </c>
      <c r="I35" s="1799">
        <v>10.96429150710161</v>
      </c>
      <c r="J35" s="1764">
        <v>1.9156920967217328</v>
      </c>
      <c r="K35" s="1764">
        <v>3.2195570865403145</v>
      </c>
      <c r="L35" s="1764">
        <v>9.8953445125654191</v>
      </c>
      <c r="M35" s="1764">
        <v>1.6871139091193976</v>
      </c>
      <c r="N35" s="1764">
        <v>3.2434146963090216</v>
      </c>
      <c r="O35" s="1765">
        <v>10.094210863221287</v>
      </c>
      <c r="P35" s="1764">
        <v>3.717136444102942</v>
      </c>
      <c r="Q35" s="1764"/>
      <c r="R35" s="1765">
        <v>36.840456467722341</v>
      </c>
    </row>
    <row r="36" spans="2:134" ht="30" hidden="1" customHeight="1">
      <c r="B36" s="1763" t="s">
        <v>336</v>
      </c>
      <c r="C36" s="1764">
        <v>2686105.4429500001</v>
      </c>
      <c r="D36" s="1764">
        <v>4097865.962636</v>
      </c>
      <c r="E36" s="1764">
        <v>4186019.4341859999</v>
      </c>
      <c r="F36" s="1764">
        <v>381782.70917000005</v>
      </c>
      <c r="G36" s="1764">
        <v>6.9782831871949114</v>
      </c>
      <c r="H36" s="1765"/>
      <c r="I36" s="1799">
        <v>11.557347499606108</v>
      </c>
      <c r="J36" s="1764">
        <v>4.3275566628576234</v>
      </c>
      <c r="K36" s="1764"/>
      <c r="L36" s="1764">
        <v>8.4969460022782393</v>
      </c>
      <c r="M36" s="1764">
        <v>4.2833646287029792</v>
      </c>
      <c r="N36" s="1764"/>
      <c r="O36" s="1765">
        <v>8.8067332789842911</v>
      </c>
      <c r="P36" s="1764">
        <v>22.965873089239896</v>
      </c>
      <c r="Q36" s="1764"/>
      <c r="R36" s="1765">
        <v>31.155233292444429</v>
      </c>
    </row>
    <row r="37" spans="2:134" ht="30" hidden="1" customHeight="1">
      <c r="B37" s="1763" t="s">
        <v>337</v>
      </c>
      <c r="C37" s="1764">
        <v>2693277.3823000002</v>
      </c>
      <c r="D37" s="1764">
        <v>4157767.6881200001</v>
      </c>
      <c r="E37" s="1764">
        <v>4257053.7654499998</v>
      </c>
      <c r="F37" s="1764">
        <v>440897.73698000005</v>
      </c>
      <c r="G37" s="1764">
        <v>0.26700140788677995</v>
      </c>
      <c r="H37" s="1765"/>
      <c r="I37" s="1799">
        <v>11.645189012786506</v>
      </c>
      <c r="J37" s="1764">
        <v>1.4617785459597465</v>
      </c>
      <c r="K37" s="1764"/>
      <c r="L37" s="1764">
        <v>8.9560608042889243</v>
      </c>
      <c r="M37" s="1764">
        <v>1.6969422235330045</v>
      </c>
      <c r="N37" s="1764"/>
      <c r="O37" s="1765">
        <v>9.2442524679161142</v>
      </c>
      <c r="P37" s="1764">
        <v>15.483945812663102</v>
      </c>
      <c r="Q37" s="1764"/>
      <c r="R37" s="1765">
        <v>40.813158058083296</v>
      </c>
    </row>
    <row r="38" spans="2:134" ht="30" hidden="1" customHeight="1">
      <c r="B38" s="1763" t="s">
        <v>338</v>
      </c>
      <c r="C38" s="1764">
        <v>2649432.3198700002</v>
      </c>
      <c r="D38" s="1764">
        <v>4131458.1179400003</v>
      </c>
      <c r="E38" s="1764">
        <v>4235626.6191600002</v>
      </c>
      <c r="F38" s="1764">
        <v>404250.63597</v>
      </c>
      <c r="G38" s="1764">
        <v>-1.6279445525420488</v>
      </c>
      <c r="H38" s="1765">
        <v>5.5177196205232981</v>
      </c>
      <c r="I38" s="1799">
        <v>13.440186743418071</v>
      </c>
      <c r="J38" s="1764">
        <v>-0.6327811497302771</v>
      </c>
      <c r="K38" s="1764">
        <v>5.1827792391595739</v>
      </c>
      <c r="L38" s="1764">
        <v>14.647489836937799</v>
      </c>
      <c r="M38" s="1764">
        <v>-0.50333276182464859</v>
      </c>
      <c r="N38" s="1764">
        <v>5.5191936161651967</v>
      </c>
      <c r="O38" s="1765">
        <v>14.819245549077941</v>
      </c>
      <c r="P38" s="1764">
        <v>-8.3119276730745479</v>
      </c>
      <c r="Q38" s="1764"/>
      <c r="R38" s="1765">
        <v>19.845698627385655</v>
      </c>
    </row>
    <row r="39" spans="2:134" ht="30" hidden="1" customHeight="1">
      <c r="B39" s="1763" t="s">
        <v>339</v>
      </c>
      <c r="C39" s="1764">
        <v>2579378.3390299999</v>
      </c>
      <c r="D39" s="1764">
        <v>4101694.6210099999</v>
      </c>
      <c r="E39" s="1764">
        <v>4199309.0000400003</v>
      </c>
      <c r="F39" s="1764">
        <v>315868.25722999999</v>
      </c>
      <c r="G39" s="1764">
        <v>-2.6441128657869517</v>
      </c>
      <c r="H39" s="1765"/>
      <c r="I39" s="1799">
        <v>7.1848045524616211</v>
      </c>
      <c r="J39" s="1764">
        <v>-0.72041144023119452</v>
      </c>
      <c r="K39" s="1764"/>
      <c r="L39" s="1764">
        <v>11.865243727106133</v>
      </c>
      <c r="M39" s="1764">
        <v>-0.85743202565863319</v>
      </c>
      <c r="N39" s="1764"/>
      <c r="O39" s="1765">
        <v>12.024268827621732</v>
      </c>
      <c r="P39" s="1764">
        <v>-21.86326275725612</v>
      </c>
      <c r="Q39" s="1764"/>
      <c r="R39" s="1765">
        <v>13.012006686772025</v>
      </c>
    </row>
    <row r="40" spans="2:134" ht="30" hidden="1" customHeight="1">
      <c r="B40" s="1763" t="s">
        <v>340</v>
      </c>
      <c r="C40" s="1764">
        <v>2671584.2532599997</v>
      </c>
      <c r="D40" s="1764">
        <v>4189129.9452999998</v>
      </c>
      <c r="E40" s="1764">
        <v>4299500.4303700002</v>
      </c>
      <c r="F40" s="1764">
        <v>423123.62767000002</v>
      </c>
      <c r="G40" s="1764">
        <v>3.5747339905426445</v>
      </c>
      <c r="H40" s="1765"/>
      <c r="I40" s="1799">
        <v>13.179012394990043</v>
      </c>
      <c r="J40" s="1764">
        <v>2.1316878112312976</v>
      </c>
      <c r="K40" s="1764"/>
      <c r="L40" s="1764">
        <v>15.833672509525808</v>
      </c>
      <c r="M40" s="1764">
        <v>2.3859027837447977</v>
      </c>
      <c r="N40" s="1764"/>
      <c r="O40" s="1765">
        <v>16.19444365025382</v>
      </c>
      <c r="P40" s="1764">
        <v>33.955729322273065</v>
      </c>
      <c r="Q40" s="1764"/>
      <c r="R40" s="1765">
        <v>93.161813986691271</v>
      </c>
      <c r="ED40" s="1800"/>
    </row>
    <row r="41" spans="2:134" ht="30" hidden="1" customHeight="1">
      <c r="B41" s="1763" t="s">
        <v>341</v>
      </c>
      <c r="C41" s="1764">
        <v>2695381.9639900001</v>
      </c>
      <c r="D41" s="1764">
        <v>4245417.2284000004</v>
      </c>
      <c r="E41" s="1764">
        <v>4363784.7197500002</v>
      </c>
      <c r="F41" s="1764">
        <v>624369.72383999999</v>
      </c>
      <c r="G41" s="1764">
        <v>0.89077148515759319</v>
      </c>
      <c r="H41" s="1765">
        <v>1.7343203589459621</v>
      </c>
      <c r="I41" s="1799">
        <v>12.139958084058989</v>
      </c>
      <c r="J41" s="1764">
        <v>1.3436509211931291</v>
      </c>
      <c r="K41" s="1764">
        <v>2.7583266538551143</v>
      </c>
      <c r="L41" s="1764">
        <v>15.440648468705609</v>
      </c>
      <c r="M41" s="1764">
        <v>1.4951571797951368</v>
      </c>
      <c r="N41" s="1764">
        <v>3.0257176118941187</v>
      </c>
      <c r="O41" s="1765">
        <v>16.137046444015766</v>
      </c>
      <c r="P41" s="1764">
        <v>47.56200859739144</v>
      </c>
      <c r="Q41" s="1764"/>
      <c r="R41" s="1765">
        <v>126.44221340712475</v>
      </c>
    </row>
    <row r="42" spans="2:134" ht="30" hidden="1" customHeight="1">
      <c r="B42" s="1763" t="s">
        <v>342</v>
      </c>
      <c r="C42" s="1764">
        <v>2751218.7747500003</v>
      </c>
      <c r="D42" s="1764">
        <v>4348716.3284000009</v>
      </c>
      <c r="E42" s="1764">
        <v>4433097.4041500008</v>
      </c>
      <c r="F42" s="1764">
        <v>611496.20385000005</v>
      </c>
      <c r="G42" s="1764">
        <v>2.0715732132207565</v>
      </c>
      <c r="H42" s="1765"/>
      <c r="I42" s="1799">
        <v>11.530855971507048</v>
      </c>
      <c r="J42" s="1764">
        <v>2.4331907664804753</v>
      </c>
      <c r="K42" s="1764"/>
      <c r="L42" s="1764">
        <v>14.852354516019229</v>
      </c>
      <c r="M42" s="1764">
        <v>1.5883616826077418</v>
      </c>
      <c r="N42" s="1764"/>
      <c r="O42" s="1765">
        <v>14.554977243546464</v>
      </c>
      <c r="P42" s="1764">
        <v>-2.0618424466236407</v>
      </c>
      <c r="Q42" s="1764"/>
      <c r="R42" s="1765">
        <v>127.72782538759154</v>
      </c>
    </row>
    <row r="43" spans="2:134" ht="30" hidden="1" customHeight="1">
      <c r="B43" s="1763" t="s">
        <v>343</v>
      </c>
      <c r="C43" s="1764">
        <v>2732842.05045</v>
      </c>
      <c r="D43" s="1764">
        <v>4266157.07455</v>
      </c>
      <c r="E43" s="1764">
        <v>4389904.83201</v>
      </c>
      <c r="F43" s="1764">
        <v>537065.53485000005</v>
      </c>
      <c r="G43" s="1764">
        <v>-0.66794849136162515</v>
      </c>
      <c r="H43" s="1765"/>
      <c r="I43" s="1799">
        <v>15.90733669619433</v>
      </c>
      <c r="J43" s="1764">
        <v>-1.8984741154725149</v>
      </c>
      <c r="K43" s="1764"/>
      <c r="L43" s="1764">
        <v>16.684121891830262</v>
      </c>
      <c r="M43" s="1764">
        <v>-0.97432039502598489</v>
      </c>
      <c r="N43" s="1764"/>
      <c r="O43" s="1765">
        <v>17.32214764457829</v>
      </c>
      <c r="P43" s="1764">
        <v>-12.171893877898521</v>
      </c>
      <c r="Q43" s="1764"/>
      <c r="R43" s="1765">
        <v>138.31861425510343</v>
      </c>
    </row>
    <row r="44" spans="2:134" ht="30" hidden="1" customHeight="1">
      <c r="B44" s="1767">
        <v>41974</v>
      </c>
      <c r="C44" s="1764">
        <v>2724290.3976558</v>
      </c>
      <c r="D44" s="1764">
        <v>4257272.3109258004</v>
      </c>
      <c r="E44" s="1764">
        <v>4377131.2726058001</v>
      </c>
      <c r="F44" s="1764">
        <v>464083.65796999994</v>
      </c>
      <c r="G44" s="1764">
        <v>-0.31292158991742536</v>
      </c>
      <c r="H44" s="1765">
        <v>1.072517144212326</v>
      </c>
      <c r="I44" s="1799">
        <v>9.9417904837309159</v>
      </c>
      <c r="J44" s="1764">
        <v>-0.2082615212928296</v>
      </c>
      <c r="K44" s="1764">
        <v>0.27924422708078822</v>
      </c>
      <c r="L44" s="1764">
        <v>11.875427740011112</v>
      </c>
      <c r="M44" s="1764">
        <v>-0.29097577038705857</v>
      </c>
      <c r="N44" s="1764">
        <v>0.30584810463711865</v>
      </c>
      <c r="O44" s="1765">
        <v>12.581161833590437</v>
      </c>
      <c r="P44" s="1764">
        <v>-13.589007699103917</v>
      </c>
      <c r="Q44" s="1764"/>
      <c r="R44" s="1765">
        <v>70.919626661073451</v>
      </c>
    </row>
    <row r="45" spans="2:134" ht="30" hidden="1" customHeight="1">
      <c r="B45" s="1763"/>
      <c r="C45" s="1764"/>
      <c r="D45" s="1764"/>
      <c r="E45" s="1764"/>
      <c r="F45" s="1764"/>
      <c r="G45" s="1764"/>
      <c r="H45" s="1765"/>
      <c r="I45" s="1799"/>
      <c r="J45" s="1764"/>
      <c r="K45" s="1764"/>
      <c r="L45" s="1764"/>
      <c r="M45" s="1764"/>
      <c r="N45" s="1764"/>
      <c r="O45" s="1765"/>
      <c r="P45" s="1764"/>
      <c r="Q45" s="1764"/>
      <c r="R45" s="1765"/>
    </row>
    <row r="46" spans="2:134" ht="30" hidden="1" customHeight="1">
      <c r="B46" s="1763">
        <v>2015</v>
      </c>
      <c r="C46" s="1764"/>
      <c r="D46" s="1764"/>
      <c r="E46" s="1764"/>
      <c r="F46" s="1764"/>
      <c r="G46" s="1764"/>
      <c r="H46" s="1765"/>
      <c r="I46" s="1799"/>
      <c r="J46" s="1764"/>
      <c r="K46" s="1764"/>
      <c r="L46" s="1764"/>
      <c r="M46" s="1764"/>
      <c r="N46" s="1764"/>
      <c r="O46" s="1765"/>
      <c r="P46" s="1764"/>
      <c r="Q46" s="1764"/>
      <c r="R46" s="1765"/>
    </row>
    <row r="47" spans="2:134" ht="30" hidden="1" customHeight="1">
      <c r="B47" s="1763" t="s">
        <v>345</v>
      </c>
      <c r="C47" s="1764">
        <v>2587605.64903</v>
      </c>
      <c r="D47" s="1764">
        <v>4232454.3794499999</v>
      </c>
      <c r="E47" s="1764">
        <v>4294897.0453500003</v>
      </c>
      <c r="F47" s="1764">
        <v>547835.29446</v>
      </c>
      <c r="G47" s="1764">
        <v>-5.0172605953981542</v>
      </c>
      <c r="H47" s="1765"/>
      <c r="I47" s="1799">
        <v>4.6126882122642821</v>
      </c>
      <c r="J47" s="1764">
        <v>-0.5829538179201732</v>
      </c>
      <c r="K47" s="1764"/>
      <c r="L47" s="1764">
        <v>13.861487564956976</v>
      </c>
      <c r="M47" s="1764">
        <v>-1.8787242633197088</v>
      </c>
      <c r="N47" s="1764"/>
      <c r="O47" s="1765">
        <v>13.026691507990119</v>
      </c>
      <c r="P47" s="1764">
        <v>18.04666789094609</v>
      </c>
      <c r="Q47" s="1764"/>
      <c r="R47" s="1765">
        <v>87.142596522807622</v>
      </c>
    </row>
    <row r="48" spans="2:134" ht="30" hidden="1" customHeight="1">
      <c r="B48" s="1763" t="s">
        <v>334</v>
      </c>
      <c r="C48" s="1764">
        <v>2539576.84907</v>
      </c>
      <c r="D48" s="1764">
        <v>4191712.9221099997</v>
      </c>
      <c r="E48" s="1764">
        <v>4265529.4961399995</v>
      </c>
      <c r="F48" s="1764">
        <v>554890.93958999997</v>
      </c>
      <c r="G48" s="1764">
        <v>-1.8561097197327681</v>
      </c>
      <c r="H48" s="1765"/>
      <c r="I48" s="1799">
        <v>3.7281936138983118</v>
      </c>
      <c r="J48" s="1764">
        <v>-0.9625964910056406</v>
      </c>
      <c r="K48" s="1764"/>
      <c r="L48" s="1764">
        <v>8.7611715296449511</v>
      </c>
      <c r="M48" s="1764">
        <v>-0.68377772272321113</v>
      </c>
      <c r="N48" s="1764"/>
      <c r="O48" s="1765">
        <v>8.0569401431139553</v>
      </c>
      <c r="P48" s="1764">
        <v>1.2879135757316806</v>
      </c>
      <c r="Q48" s="1764"/>
      <c r="R48" s="1765">
        <v>85.364469929108154</v>
      </c>
    </row>
    <row r="49" spans="2:137" ht="30" hidden="1" customHeight="1">
      <c r="B49" s="1763" t="s">
        <v>335</v>
      </c>
      <c r="C49" s="1764">
        <v>2647398.3621299998</v>
      </c>
      <c r="D49" s="1764">
        <v>4237133.9347200003</v>
      </c>
      <c r="E49" s="1764">
        <v>4323137.5652000001</v>
      </c>
      <c r="F49" s="1764">
        <v>478996.12615999999</v>
      </c>
      <c r="G49" s="1764">
        <v>4.245648762292209</v>
      </c>
      <c r="H49" s="1765">
        <v>-2.8224610559859697</v>
      </c>
      <c r="I49" s="1799">
        <v>5.4367141232627203</v>
      </c>
      <c r="J49" s="1764">
        <v>1.0835907289933555</v>
      </c>
      <c r="K49" s="1764">
        <v>-0.47303472117856682</v>
      </c>
      <c r="L49" s="1764">
        <v>7.8731795264147753</v>
      </c>
      <c r="M49" s="1764">
        <v>1.3505490727969915</v>
      </c>
      <c r="N49" s="1764">
        <v>-1.2335409665165553</v>
      </c>
      <c r="O49" s="1765">
        <v>7.6992924041362043</v>
      </c>
      <c r="P49" s="1764">
        <v>-13.677428845040696</v>
      </c>
      <c r="Q49" s="1764"/>
      <c r="R49" s="1765">
        <v>54.276700973906735</v>
      </c>
    </row>
    <row r="50" spans="2:137" ht="30" hidden="1" customHeight="1">
      <c r="B50" s="1763" t="s">
        <v>336</v>
      </c>
      <c r="C50" s="1764">
        <v>2647073.7569999998</v>
      </c>
      <c r="D50" s="1764">
        <v>4316645.9027499994</v>
      </c>
      <c r="E50" s="1764">
        <v>4403291.2568199998</v>
      </c>
      <c r="F50" s="1764">
        <v>539952.41542999994</v>
      </c>
      <c r="G50" s="1764">
        <v>-1.2261287709602886E-2</v>
      </c>
      <c r="H50" s="1765"/>
      <c r="I50" s="1799">
        <v>-1.4530958214035716</v>
      </c>
      <c r="J50" s="1764">
        <v>1.8765507358278422</v>
      </c>
      <c r="K50" s="1764"/>
      <c r="L50" s="1764">
        <v>5.3388749683082937</v>
      </c>
      <c r="M50" s="1764">
        <v>1.8540629441268219</v>
      </c>
      <c r="N50" s="1764"/>
      <c r="O50" s="1765">
        <v>5.1904160037959723</v>
      </c>
      <c r="P50" s="1764">
        <v>12.725841805584581</v>
      </c>
      <c r="Q50" s="1764"/>
      <c r="R50" s="1765">
        <v>41.429248224431817</v>
      </c>
    </row>
    <row r="51" spans="2:137" ht="30" hidden="1" customHeight="1">
      <c r="B51" s="1763" t="s">
        <v>337</v>
      </c>
      <c r="C51" s="1764">
        <v>2703984.7632100005</v>
      </c>
      <c r="D51" s="1764">
        <v>4374656.5968400007</v>
      </c>
      <c r="E51" s="1764">
        <v>4451843.3567100009</v>
      </c>
      <c r="F51" s="1764">
        <v>534379.51746</v>
      </c>
      <c r="G51" s="1764">
        <v>2.1499592166445591</v>
      </c>
      <c r="H51" s="1765"/>
      <c r="I51" s="1799">
        <v>0.39755953027222901</v>
      </c>
      <c r="J51" s="1764">
        <v>1.3438835474794075</v>
      </c>
      <c r="K51" s="1764"/>
      <c r="L51" s="1764">
        <v>5.2164749208984951</v>
      </c>
      <c r="M51" s="1764">
        <v>1.1026320326824157</v>
      </c>
      <c r="N51" s="1764"/>
      <c r="O51" s="1765">
        <v>4.5756901836876418</v>
      </c>
      <c r="P51" s="1764">
        <v>-1.032109091606126</v>
      </c>
      <c r="Q51" s="1764"/>
      <c r="R51" s="1765">
        <v>21.202599296680091</v>
      </c>
    </row>
    <row r="52" spans="2:137" ht="30" hidden="1" customHeight="1">
      <c r="B52" s="1763" t="s">
        <v>338</v>
      </c>
      <c r="C52" s="1764">
        <v>2764624.1738113351</v>
      </c>
      <c r="D52" s="1764">
        <v>4442311.9330393067</v>
      </c>
      <c r="E52" s="1764">
        <v>4501669.385259307</v>
      </c>
      <c r="F52" s="1764">
        <v>594498.94468999992</v>
      </c>
      <c r="G52" s="1764">
        <v>2.2425943898199741</v>
      </c>
      <c r="H52" s="1765">
        <v>4.4279626881320366</v>
      </c>
      <c r="I52" s="1799">
        <v>4.3477937925580523</v>
      </c>
      <c r="J52" s="1764">
        <v>1.5465290749490102</v>
      </c>
      <c r="K52" s="1764">
        <v>4.8423769812427464</v>
      </c>
      <c r="L52" s="1764">
        <v>7.5240703457573055</v>
      </c>
      <c r="M52" s="1764">
        <v>1.1192224109638937</v>
      </c>
      <c r="N52" s="1764">
        <v>4.1296816806487113</v>
      </c>
      <c r="O52" s="1765">
        <v>6.2810722006480191</v>
      </c>
      <c r="P52" s="1764">
        <v>11.250324023599955</v>
      </c>
      <c r="Q52" s="1764"/>
      <c r="R52" s="1765">
        <v>47.061968935063959</v>
      </c>
    </row>
    <row r="53" spans="2:137" ht="30" hidden="1" customHeight="1">
      <c r="B53" s="1763" t="s">
        <v>339</v>
      </c>
      <c r="C53" s="1764">
        <v>2662914.1319300001</v>
      </c>
      <c r="D53" s="1764">
        <v>4366109.3709000004</v>
      </c>
      <c r="E53" s="1764">
        <v>4436787.6964800004</v>
      </c>
      <c r="F53" s="1764">
        <v>573560.88809000002</v>
      </c>
      <c r="G53" s="1764">
        <v>-3.6789825844977919</v>
      </c>
      <c r="H53" s="1765"/>
      <c r="I53" s="1799">
        <v>3.2386017838474501</v>
      </c>
      <c r="J53" s="1764">
        <v>-1.7153807136449872</v>
      </c>
      <c r="K53" s="1764"/>
      <c r="L53" s="1764">
        <v>6.446475769687865</v>
      </c>
      <c r="M53" s="1764">
        <v>-1.4412806278435553</v>
      </c>
      <c r="N53" s="1764"/>
      <c r="O53" s="1765">
        <v>5.6551850896835232</v>
      </c>
      <c r="P53" s="1764">
        <v>-3.5219669920386498</v>
      </c>
      <c r="Q53" s="1764"/>
      <c r="R53" s="1765">
        <v>81.582313183296762</v>
      </c>
      <c r="EG53" s="1779">
        <v>0</v>
      </c>
    </row>
    <row r="54" spans="2:137" ht="30" hidden="1" customHeight="1">
      <c r="B54" s="1763" t="s">
        <v>340</v>
      </c>
      <c r="C54" s="1764">
        <v>2799154.4102800004</v>
      </c>
      <c r="D54" s="1764">
        <v>4369838.2395200003</v>
      </c>
      <c r="E54" s="1764">
        <v>4434938.3082800005</v>
      </c>
      <c r="F54" s="1764">
        <v>520850.16662000003</v>
      </c>
      <c r="G54" s="1764">
        <v>5.1162099714892939</v>
      </c>
      <c r="H54" s="1765"/>
      <c r="I54" s="1799">
        <v>4.7750751960876192</v>
      </c>
      <c r="J54" s="1764">
        <v>8.540483765369089E-2</v>
      </c>
      <c r="K54" s="1764"/>
      <c r="L54" s="1764">
        <v>4.3137428673643008</v>
      </c>
      <c r="M54" s="1764">
        <v>-4.1683044727769403E-2</v>
      </c>
      <c r="N54" s="1764"/>
      <c r="O54" s="1765">
        <v>3.1500840644954842</v>
      </c>
      <c r="P54" s="1764">
        <v>-9.1900829649543496</v>
      </c>
      <c r="Q54" s="1764"/>
      <c r="R54" s="1765">
        <v>23.096450436518356</v>
      </c>
    </row>
    <row r="55" spans="2:137" ht="30" hidden="1" customHeight="1">
      <c r="B55" s="1763" t="s">
        <v>1802</v>
      </c>
      <c r="C55" s="1764">
        <v>2816825.3344902741</v>
      </c>
      <c r="D55" s="1764">
        <v>4476794.2758002738</v>
      </c>
      <c r="E55" s="1764">
        <v>4547951.7272002734</v>
      </c>
      <c r="F55" s="1764">
        <v>574627.43432</v>
      </c>
      <c r="G55" s="1764">
        <v>0.63129508487909103</v>
      </c>
      <c r="H55" s="1765">
        <v>1.8881828920338961</v>
      </c>
      <c r="I55" s="1799">
        <v>4.5056089312291769</v>
      </c>
      <c r="J55" s="1764">
        <v>2.4475971516058292</v>
      </c>
      <c r="K55" s="1764">
        <v>0.77622515664663716</v>
      </c>
      <c r="L55" s="1764">
        <v>5.4500425977560329</v>
      </c>
      <c r="M55" s="1764">
        <v>2.5482523332799767</v>
      </c>
      <c r="N55" s="1764">
        <v>1.0281150830960151</v>
      </c>
      <c r="O55" s="1765">
        <v>4.2203504360963207</v>
      </c>
      <c r="P55" s="1764">
        <v>10.324901698502199</v>
      </c>
      <c r="Q55" s="1764"/>
      <c r="R55" s="1765">
        <v>-7.966800378159733</v>
      </c>
    </row>
    <row r="56" spans="2:137" ht="30" hidden="1" customHeight="1">
      <c r="B56" s="1763" t="s">
        <v>342</v>
      </c>
      <c r="C56" s="1764">
        <v>2804613.8597880173</v>
      </c>
      <c r="D56" s="1764">
        <v>4497471.9992880169</v>
      </c>
      <c r="E56" s="1764">
        <v>4563747.7127680173</v>
      </c>
      <c r="F56" s="1764">
        <v>577410.48953999998</v>
      </c>
      <c r="G56" s="1764">
        <v>-0.43351905965679505</v>
      </c>
      <c r="H56" s="1765"/>
      <c r="I56" s="1799">
        <v>1.9407793203529922</v>
      </c>
      <c r="J56" s="1764">
        <v>0.46188683718433321</v>
      </c>
      <c r="K56" s="1764"/>
      <c r="L56" s="1764">
        <v>3.420680027265588</v>
      </c>
      <c r="M56" s="1764">
        <v>0.3473208713556053</v>
      </c>
      <c r="N56" s="1764"/>
      <c r="O56" s="1765">
        <v>2.9471562816487884</v>
      </c>
      <c r="P56" s="1764">
        <v>0.48432341614412788</v>
      </c>
      <c r="Q56" s="1764"/>
      <c r="R56" s="1765">
        <v>-5.5741497813715402</v>
      </c>
    </row>
    <row r="57" spans="2:137" ht="30" hidden="1" customHeight="1">
      <c r="B57" s="1763" t="s">
        <v>343</v>
      </c>
      <c r="C57" s="1764">
        <v>3059620.7381973271</v>
      </c>
      <c r="D57" s="1764">
        <v>4654764.3626686344</v>
      </c>
      <c r="E57" s="1764">
        <v>4711210.0249086348</v>
      </c>
      <c r="F57" s="1764">
        <v>577400.56394000002</v>
      </c>
      <c r="G57" s="1764">
        <v>9.0924059837807381</v>
      </c>
      <c r="H57" s="1765"/>
      <c r="I57" s="1799">
        <v>11.957467051325498</v>
      </c>
      <c r="J57" s="1764">
        <v>3.4973505872969879</v>
      </c>
      <c r="K57" s="1764"/>
      <c r="L57" s="1764">
        <v>9.10907126314906</v>
      </c>
      <c r="M57" s="1764">
        <v>3.2311670456292241</v>
      </c>
      <c r="N57" s="1764"/>
      <c r="O57" s="1765">
        <v>7.3191835630641577</v>
      </c>
      <c r="P57" s="1764">
        <v>-1.7189850513243954E-3</v>
      </c>
      <c r="Q57" s="1764"/>
      <c r="R57" s="1765">
        <v>7.5102620579191148</v>
      </c>
    </row>
    <row r="58" spans="2:137" ht="30" hidden="1" customHeight="1">
      <c r="B58" s="1767">
        <v>42339</v>
      </c>
      <c r="C58" s="1764">
        <v>3058502.6853041924</v>
      </c>
      <c r="D58" s="1764">
        <v>4691482.3308941927</v>
      </c>
      <c r="E58" s="1764">
        <v>4736138.9783041924</v>
      </c>
      <c r="F58" s="1764">
        <v>563278.57436000009</v>
      </c>
      <c r="G58" s="1764">
        <v>-3.6542205351686174E-2</v>
      </c>
      <c r="H58" s="1765">
        <v>8.579777661565636</v>
      </c>
      <c r="I58" s="1799">
        <v>12.267865714168202</v>
      </c>
      <c r="J58" s="1764">
        <v>0.7888254993107191</v>
      </c>
      <c r="K58" s="1764">
        <v>4.7955756254969062</v>
      </c>
      <c r="L58" s="1764">
        <v>10.199254082339104</v>
      </c>
      <c r="M58" s="1764">
        <v>0.52914120287050892</v>
      </c>
      <c r="N58" s="1764">
        <v>4.1378462743659528</v>
      </c>
      <c r="O58" s="1765">
        <v>8.2018948790783632</v>
      </c>
      <c r="P58" s="1764">
        <v>-2.4457872856299079</v>
      </c>
      <c r="Q58" s="1764"/>
      <c r="R58" s="1765">
        <v>21.374360998596597</v>
      </c>
    </row>
    <row r="59" spans="2:137" ht="30" hidden="1" customHeight="1">
      <c r="B59" s="1763"/>
      <c r="C59" s="1764"/>
      <c r="D59" s="1764"/>
      <c r="E59" s="1764"/>
      <c r="F59" s="1764"/>
      <c r="G59" s="1764"/>
      <c r="H59" s="1765"/>
      <c r="I59" s="1799"/>
      <c r="J59" s="1764"/>
      <c r="K59" s="1764"/>
      <c r="L59" s="1764"/>
      <c r="M59" s="1764"/>
      <c r="N59" s="1764"/>
      <c r="O59" s="1765"/>
      <c r="P59" s="1764"/>
      <c r="Q59" s="1764"/>
      <c r="R59" s="1765"/>
    </row>
    <row r="60" spans="2:137" ht="30" hidden="1" customHeight="1">
      <c r="B60" s="1763">
        <v>2016</v>
      </c>
      <c r="C60" s="1764"/>
      <c r="D60" s="1764"/>
      <c r="E60" s="1764"/>
      <c r="F60" s="1764"/>
      <c r="G60" s="1764"/>
      <c r="H60" s="1765"/>
      <c r="I60" s="1799"/>
      <c r="J60" s="1764"/>
      <c r="K60" s="1764"/>
      <c r="L60" s="1764"/>
      <c r="M60" s="1764"/>
      <c r="N60" s="1764"/>
      <c r="O60" s="1765"/>
      <c r="P60" s="1764"/>
      <c r="Q60" s="1764"/>
      <c r="R60" s="1765"/>
    </row>
    <row r="61" spans="2:137" ht="30" hidden="1" customHeight="1">
      <c r="B61" s="1763"/>
      <c r="C61" s="1764"/>
      <c r="D61" s="1764"/>
      <c r="E61" s="1764"/>
      <c r="F61" s="1764"/>
      <c r="G61" s="1764"/>
      <c r="H61" s="1765"/>
      <c r="I61" s="1799"/>
      <c r="J61" s="1764"/>
      <c r="K61" s="1764"/>
      <c r="L61" s="1764"/>
      <c r="M61" s="1764"/>
      <c r="N61" s="1764"/>
      <c r="O61" s="1765"/>
      <c r="P61" s="1764"/>
      <c r="Q61" s="1764"/>
      <c r="R61" s="1765"/>
    </row>
    <row r="62" spans="2:137" ht="30" hidden="1" customHeight="1">
      <c r="B62" s="1763" t="s">
        <v>345</v>
      </c>
      <c r="C62" s="1764">
        <v>3146145.257021198</v>
      </c>
      <c r="D62" s="1764">
        <v>4682655.6795347389</v>
      </c>
      <c r="E62" s="1764">
        <v>4727588.2992216386</v>
      </c>
      <c r="F62" s="1764">
        <v>688815.13962999999</v>
      </c>
      <c r="G62" s="1764">
        <v>2.8655384916979054</v>
      </c>
      <c r="H62" s="1765"/>
      <c r="I62" s="1799">
        <v>21.585190471375505</v>
      </c>
      <c r="J62" s="1764">
        <v>-0.18814205696414676</v>
      </c>
      <c r="K62" s="1764"/>
      <c r="L62" s="1764">
        <v>10.636884883405218</v>
      </c>
      <c r="M62" s="1764">
        <v>-0.18054113533668703</v>
      </c>
      <c r="N62" s="1764"/>
      <c r="O62" s="1765">
        <v>10.074543098538413</v>
      </c>
      <c r="P62" s="1764">
        <v>22.28676377627805</v>
      </c>
      <c r="Q62" s="1764"/>
      <c r="R62" s="1765">
        <v>25.73398366181636</v>
      </c>
    </row>
    <row r="63" spans="2:137" ht="30" hidden="1" customHeight="1">
      <c r="B63" s="1763" t="s">
        <v>334</v>
      </c>
      <c r="C63" s="1764">
        <v>3144799.8010683642</v>
      </c>
      <c r="D63" s="1764">
        <v>4697689.1447503651</v>
      </c>
      <c r="E63" s="1764">
        <v>4748029.2097403649</v>
      </c>
      <c r="F63" s="1764">
        <v>724207.47349999996</v>
      </c>
      <c r="G63" s="1764">
        <v>-4.2765220386165037E-2</v>
      </c>
      <c r="H63" s="1765"/>
      <c r="I63" s="1799">
        <v>23.831645505037514</v>
      </c>
      <c r="J63" s="1764">
        <v>0.32104571090565415</v>
      </c>
      <c r="K63" s="1764"/>
      <c r="L63" s="1764">
        <v>12.070870120219723</v>
      </c>
      <c r="M63" s="1764">
        <v>0.4323750129022752</v>
      </c>
      <c r="N63" s="1764"/>
      <c r="O63" s="1765">
        <v>11.311601854751995</v>
      </c>
      <c r="P63" s="1764">
        <v>5.1381469183460649</v>
      </c>
      <c r="Q63" s="1764"/>
      <c r="R63" s="1765">
        <v>30.51347964612745</v>
      </c>
    </row>
    <row r="64" spans="2:137" ht="30" hidden="1" customHeight="1">
      <c r="B64" s="1763" t="s">
        <v>335</v>
      </c>
      <c r="C64" s="1764">
        <v>3251831.1754713925</v>
      </c>
      <c r="D64" s="1764">
        <v>4844198.9996084459</v>
      </c>
      <c r="E64" s="1764">
        <v>4899782.7724184459</v>
      </c>
      <c r="F64" s="1764">
        <v>795190.11179999996</v>
      </c>
      <c r="G64" s="1764">
        <v>3.4034400017027178</v>
      </c>
      <c r="H64" s="1765">
        <v>6.3210175062498708</v>
      </c>
      <c r="I64" s="1799">
        <v>22.831199942840797</v>
      </c>
      <c r="J64" s="1764">
        <v>3.1187643614478899</v>
      </c>
      <c r="K64" s="1764">
        <v>3.2551901071562916</v>
      </c>
      <c r="L64" s="1764">
        <v>14.327256920391918</v>
      </c>
      <c r="M64" s="1764">
        <v>3.19613793375082</v>
      </c>
      <c r="N64" s="1764">
        <v>3.4552152051257501</v>
      </c>
      <c r="O64" s="1765">
        <v>13.338581031061135</v>
      </c>
      <c r="P64" s="1764">
        <v>9.8014230586368036</v>
      </c>
      <c r="Q64" s="1764"/>
      <c r="R64" s="1765">
        <v>66.011804348994076</v>
      </c>
    </row>
    <row r="65" spans="2:18" ht="30" hidden="1" customHeight="1">
      <c r="B65" s="1763" t="s">
        <v>336</v>
      </c>
      <c r="C65" s="1764">
        <v>3337591.0811300003</v>
      </c>
      <c r="D65" s="1764">
        <v>4906181.4248200003</v>
      </c>
      <c r="E65" s="1764">
        <v>4986286.2532000002</v>
      </c>
      <c r="F65" s="1764">
        <v>845282.56190999993</v>
      </c>
      <c r="G65" s="1764">
        <v>2.6372803823733637</v>
      </c>
      <c r="H65" s="1765"/>
      <c r="I65" s="1799">
        <v>26.086062857295779</v>
      </c>
      <c r="J65" s="1764">
        <v>1.2795185585184443</v>
      </c>
      <c r="K65" s="1764"/>
      <c r="L65" s="1764">
        <v>13.657259255257115</v>
      </c>
      <c r="M65" s="1764">
        <v>1.765455425258744</v>
      </c>
      <c r="N65" s="1764"/>
      <c r="O65" s="1765">
        <v>13.23998260339998</v>
      </c>
      <c r="P65" s="1764">
        <v>6.2994307105517455</v>
      </c>
      <c r="Q65" s="1764"/>
      <c r="R65" s="1765">
        <v>56.547602669180641</v>
      </c>
    </row>
    <row r="66" spans="2:18" ht="30" hidden="1" customHeight="1">
      <c r="B66" s="1763" t="s">
        <v>337</v>
      </c>
      <c r="C66" s="1764">
        <v>3400166.6353048272</v>
      </c>
      <c r="D66" s="1764">
        <v>4959639.1782148276</v>
      </c>
      <c r="E66" s="1764">
        <v>5031255.6420348277</v>
      </c>
      <c r="F66" s="1764">
        <v>958156.56906999997</v>
      </c>
      <c r="G66" s="1764">
        <v>1.8748718058546832</v>
      </c>
      <c r="H66" s="1765"/>
      <c r="I66" s="1799">
        <v>25.746516088661807</v>
      </c>
      <c r="J66" s="1764">
        <v>1.0896000120254046</v>
      </c>
      <c r="K66" s="1764"/>
      <c r="L66" s="1764">
        <v>13.372080034747968</v>
      </c>
      <c r="M66" s="1764">
        <v>0.90186135635450526</v>
      </c>
      <c r="N66" s="1764"/>
      <c r="O66" s="1765">
        <v>13.015109447898986</v>
      </c>
      <c r="P66" s="1764">
        <v>13.35340538730032</v>
      </c>
      <c r="Q66" s="1764"/>
      <c r="R66" s="1765">
        <v>79.302637500832176</v>
      </c>
    </row>
    <row r="67" spans="2:18" ht="30" hidden="1" customHeight="1">
      <c r="B67" s="1763" t="s">
        <v>338</v>
      </c>
      <c r="C67" s="1764">
        <v>3464854.9943890148</v>
      </c>
      <c r="D67" s="1764">
        <v>5034063.7160133868</v>
      </c>
      <c r="E67" s="1764">
        <v>5115015.8520633867</v>
      </c>
      <c r="F67" s="1764">
        <v>1009656.2022899999</v>
      </c>
      <c r="G67" s="1764">
        <v>1.9025055540664138</v>
      </c>
      <c r="H67" s="1765">
        <v>6.5508880204010467</v>
      </c>
      <c r="I67" s="1799">
        <v>25.328246320451409</v>
      </c>
      <c r="J67" s="1764">
        <v>1.5006038771019581</v>
      </c>
      <c r="K67" s="1764">
        <v>3.9194243758418512</v>
      </c>
      <c r="L67" s="1764">
        <v>13.320806640636329</v>
      </c>
      <c r="M67" s="1764">
        <v>1.6647973386357817</v>
      </c>
      <c r="N67" s="1764">
        <v>4.3927065676567789</v>
      </c>
      <c r="O67" s="1765">
        <v>13.624867006281693</v>
      </c>
      <c r="P67" s="1764">
        <v>5.3748661630516503</v>
      </c>
      <c r="Q67" s="1764"/>
      <c r="R67" s="1765">
        <v>69.833136174275751</v>
      </c>
    </row>
    <row r="68" spans="2:18" ht="30" hidden="1" customHeight="1">
      <c r="B68" s="1763" t="s">
        <v>339</v>
      </c>
      <c r="C68" s="1764">
        <v>3474825.0242486284</v>
      </c>
      <c r="D68" s="1764">
        <v>4992534.3566218875</v>
      </c>
      <c r="E68" s="1764">
        <v>5064325.3843118874</v>
      </c>
      <c r="F68" s="1764">
        <v>1051559.3195199999</v>
      </c>
      <c r="G68" s="1764">
        <v>0.28774739132688687</v>
      </c>
      <c r="H68" s="1765"/>
      <c r="I68" s="1799">
        <v>30.489563391598338</v>
      </c>
      <c r="J68" s="1764">
        <v>-0.82496690018829533</v>
      </c>
      <c r="K68" s="1764"/>
      <c r="L68" s="1764">
        <v>14.347441452039478</v>
      </c>
      <c r="M68" s="1764">
        <v>-0.99101291604112296</v>
      </c>
      <c r="N68" s="1764"/>
      <c r="O68" s="1765">
        <v>14.143964750212291</v>
      </c>
      <c r="P68" s="1764">
        <v>4.1502362026756723</v>
      </c>
      <c r="Q68" s="1764"/>
      <c r="R68" s="1765">
        <v>83.338742469307817</v>
      </c>
    </row>
    <row r="69" spans="2:18" ht="30" hidden="1" customHeight="1">
      <c r="B69" s="1763" t="s">
        <v>340</v>
      </c>
      <c r="C69" s="1764">
        <v>3546545.5209700004</v>
      </c>
      <c r="D69" s="1764">
        <v>5099893.2162141092</v>
      </c>
      <c r="E69" s="1764">
        <v>5180733.5014041094</v>
      </c>
      <c r="F69" s="1764">
        <v>1138557.4677599999</v>
      </c>
      <c r="G69" s="1764">
        <v>2.0640031144267601</v>
      </c>
      <c r="H69" s="1765"/>
      <c r="I69" s="1799">
        <v>26.700603151622438</v>
      </c>
      <c r="J69" s="1764">
        <v>2.1503879978276963</v>
      </c>
      <c r="K69" s="1764"/>
      <c r="L69" s="1764">
        <v>16.706681956591176</v>
      </c>
      <c r="M69" s="1764">
        <v>2.2985907945967998</v>
      </c>
      <c r="N69" s="1764"/>
      <c r="O69" s="1765">
        <v>16.816360032150037</v>
      </c>
      <c r="P69" s="1764">
        <v>8.2732516012231869</v>
      </c>
      <c r="Q69" s="1764"/>
      <c r="R69" s="1765">
        <v>118.59596880779431</v>
      </c>
    </row>
    <row r="70" spans="2:18" ht="30" hidden="1" customHeight="1">
      <c r="B70" s="1763" t="s">
        <v>341</v>
      </c>
      <c r="C70" s="1764">
        <v>3668057.8794719465</v>
      </c>
      <c r="D70" s="1764">
        <v>5202968.3283619471</v>
      </c>
      <c r="E70" s="1764">
        <v>5277086.6217219466</v>
      </c>
      <c r="F70" s="1764">
        <v>1198220.3934900002</v>
      </c>
      <c r="G70" s="1764">
        <v>3.4262173651365302</v>
      </c>
      <c r="H70" s="1765">
        <v>5.8646865572151929</v>
      </c>
      <c r="I70" s="1799">
        <v>30.219571464331118</v>
      </c>
      <c r="J70" s="1764">
        <v>2.0211229486164717</v>
      </c>
      <c r="K70" s="1764">
        <v>3.3552339000254117</v>
      </c>
      <c r="L70" s="1764">
        <v>16.220849291357318</v>
      </c>
      <c r="M70" s="1764">
        <v>1.8598354903166303</v>
      </c>
      <c r="N70" s="1764">
        <v>3.168529176565138</v>
      </c>
      <c r="O70" s="1765">
        <v>16.032159931709078</v>
      </c>
      <c r="P70" s="1764">
        <v>5.2402208425527341</v>
      </c>
      <c r="Q70" s="1764"/>
      <c r="R70" s="1765">
        <v>108.52126472310614</v>
      </c>
    </row>
    <row r="71" spans="2:18" ht="30" hidden="1" customHeight="1">
      <c r="B71" s="1763" t="s">
        <v>342</v>
      </c>
      <c r="C71" s="1764">
        <v>3730599.5592999998</v>
      </c>
      <c r="D71" s="1764">
        <v>5239542.7475399999</v>
      </c>
      <c r="E71" s="1764">
        <v>5312899.4129600003</v>
      </c>
      <c r="F71" s="1764">
        <v>1105507.1098400003</v>
      </c>
      <c r="G71" s="1764">
        <v>1.7050352497997245</v>
      </c>
      <c r="H71" s="1765"/>
      <c r="I71" s="1799">
        <v>33.016512996265803</v>
      </c>
      <c r="J71" s="1764">
        <v>0.70295294666087305</v>
      </c>
      <c r="K71" s="1764"/>
      <c r="L71" s="1764">
        <v>16.499730256674372</v>
      </c>
      <c r="M71" s="1764">
        <v>0.67864702259459175</v>
      </c>
      <c r="N71" s="1764"/>
      <c r="O71" s="1765">
        <v>16.415274185645234</v>
      </c>
      <c r="P71" s="1764">
        <v>-7.7375818466883466</v>
      </c>
      <c r="Q71" s="1764"/>
      <c r="R71" s="1765">
        <v>91.45947811248007</v>
      </c>
    </row>
    <row r="72" spans="2:18" ht="30" hidden="1" customHeight="1">
      <c r="B72" s="1763" t="s">
        <v>343</v>
      </c>
      <c r="C72" s="1764">
        <v>3908566.5919740004</v>
      </c>
      <c r="D72" s="1764">
        <v>5376148.5968040004</v>
      </c>
      <c r="E72" s="1764">
        <v>5420010.7647440005</v>
      </c>
      <c r="F72" s="1764">
        <v>1319638.9555500001</v>
      </c>
      <c r="G72" s="1764">
        <v>4.7704673161810485</v>
      </c>
      <c r="H72" s="1765"/>
      <c r="I72" s="1799">
        <v>27.74676753815104</v>
      </c>
      <c r="J72" s="1764">
        <v>2.6072093662779627</v>
      </c>
      <c r="K72" s="1764"/>
      <c r="L72" s="1764">
        <v>15.497760529424266</v>
      </c>
      <c r="M72" s="1764">
        <v>2.0160621058008088</v>
      </c>
      <c r="N72" s="1764"/>
      <c r="O72" s="1765">
        <v>15.044982840668663</v>
      </c>
      <c r="P72" s="1764">
        <v>19.369558441011847</v>
      </c>
      <c r="Q72" s="1764"/>
      <c r="R72" s="1765">
        <v>128.54826232679764</v>
      </c>
    </row>
    <row r="73" spans="2:18" ht="30" hidden="1" customHeight="1">
      <c r="B73" s="1767">
        <v>42705</v>
      </c>
      <c r="C73" s="1764">
        <v>4103729.476071964</v>
      </c>
      <c r="D73" s="1764">
        <v>5575386.6636519637</v>
      </c>
      <c r="E73" s="1764">
        <v>5638281.0184719637</v>
      </c>
      <c r="F73" s="1764">
        <v>1472735.1732299998</v>
      </c>
      <c r="G73" s="1764">
        <v>4.9932086227907346</v>
      </c>
      <c r="H73" s="1765">
        <v>11.877446074071685</v>
      </c>
      <c r="I73" s="1799">
        <v>34.174460457072172</v>
      </c>
      <c r="J73" s="1764">
        <v>3.7059627958647923</v>
      </c>
      <c r="K73" s="1764">
        <v>7.157805156335928</v>
      </c>
      <c r="L73" s="1764">
        <v>18.84061945490263</v>
      </c>
      <c r="M73" s="1764">
        <v>4.0271184542245653</v>
      </c>
      <c r="N73" s="1764">
        <v>6.8445796448222129</v>
      </c>
      <c r="O73" s="1765">
        <v>19.048048300533395</v>
      </c>
      <c r="P73" s="1764">
        <v>11.601371499084934</v>
      </c>
      <c r="Q73" s="1764"/>
      <c r="R73" s="1765">
        <v>161.45769433948894</v>
      </c>
    </row>
    <row r="74" spans="2:18" ht="30" hidden="1" customHeight="1">
      <c r="B74" s="1763"/>
      <c r="C74" s="1764"/>
      <c r="D74" s="1764"/>
      <c r="E74" s="1764"/>
      <c r="F74" s="1764"/>
      <c r="G74" s="1764"/>
      <c r="H74" s="1765"/>
      <c r="I74" s="1799"/>
      <c r="J74" s="1764"/>
      <c r="K74" s="1764"/>
      <c r="L74" s="1764"/>
      <c r="M74" s="1764"/>
      <c r="N74" s="1764"/>
      <c r="O74" s="1765"/>
      <c r="P74" s="1764"/>
      <c r="Q74" s="1764"/>
      <c r="R74" s="1765"/>
    </row>
    <row r="75" spans="2:18" ht="30" hidden="1" customHeight="1">
      <c r="B75" s="1763">
        <v>2017</v>
      </c>
      <c r="C75" s="1764"/>
      <c r="D75" s="1764"/>
      <c r="E75" s="1764"/>
      <c r="F75" s="1764"/>
      <c r="G75" s="1764"/>
      <c r="H75" s="1765"/>
      <c r="I75" s="1799"/>
      <c r="J75" s="1764"/>
      <c r="K75" s="1764"/>
      <c r="L75" s="1764"/>
      <c r="M75" s="1764"/>
      <c r="N75" s="1764"/>
      <c r="O75" s="1765"/>
      <c r="P75" s="1764"/>
      <c r="Q75" s="1764"/>
      <c r="R75" s="1765"/>
    </row>
    <row r="76" spans="2:18" ht="30" hidden="1" customHeight="1">
      <c r="B76" s="1763"/>
      <c r="C76" s="1764"/>
      <c r="D76" s="1764"/>
      <c r="E76" s="1764"/>
      <c r="F76" s="1764"/>
      <c r="G76" s="1764"/>
      <c r="H76" s="1765"/>
      <c r="I76" s="1799"/>
      <c r="J76" s="1764"/>
      <c r="K76" s="1764"/>
      <c r="L76" s="1764"/>
      <c r="M76" s="1764"/>
      <c r="N76" s="1764"/>
      <c r="O76" s="1765"/>
      <c r="P76" s="1764"/>
      <c r="Q76" s="1764"/>
      <c r="R76" s="1765"/>
    </row>
    <row r="77" spans="2:18" ht="30" hidden="1" customHeight="1">
      <c r="B77" s="1763" t="s">
        <v>345</v>
      </c>
      <c r="C77" s="1764">
        <v>4067928.8320299992</v>
      </c>
      <c r="D77" s="1764">
        <v>5612874.4876899989</v>
      </c>
      <c r="E77" s="1764">
        <v>5663436.5117299985</v>
      </c>
      <c r="F77" s="1764">
        <v>1499773.00398</v>
      </c>
      <c r="G77" s="1764">
        <v>-0.87239288678045979</v>
      </c>
      <c r="H77" s="1765"/>
      <c r="I77" s="1799">
        <v>29.298824424958525</v>
      </c>
      <c r="J77" s="1764">
        <v>0.6723807028924611</v>
      </c>
      <c r="K77" s="1764"/>
      <c r="L77" s="1764">
        <v>19.865197695844362</v>
      </c>
      <c r="M77" s="1764">
        <v>0.44615536500611785</v>
      </c>
      <c r="N77" s="1764"/>
      <c r="O77" s="1765">
        <v>19.795467652342747</v>
      </c>
      <c r="P77" s="1764">
        <v>1.8358922392476718</v>
      </c>
      <c r="Q77" s="1764"/>
      <c r="R77" s="1765">
        <v>117.73229386125421</v>
      </c>
    </row>
    <row r="78" spans="2:18" ht="30" hidden="1" customHeight="1">
      <c r="B78" s="1763" t="s">
        <v>334</v>
      </c>
      <c r="C78" s="1764">
        <v>4159668.078424619</v>
      </c>
      <c r="D78" s="1764">
        <v>5712312.6372646187</v>
      </c>
      <c r="E78" s="1764">
        <v>5771641.8808146184</v>
      </c>
      <c r="F78" s="1764">
        <v>1604587.4106246196</v>
      </c>
      <c r="G78" s="1764">
        <v>2.2551831701745684</v>
      </c>
      <c r="H78" s="1765"/>
      <c r="I78" s="1799">
        <v>32.271315872364269</v>
      </c>
      <c r="J78" s="1764">
        <v>1.7716082872101468</v>
      </c>
      <c r="K78" s="1764"/>
      <c r="L78" s="1764">
        <v>21.598353174306737</v>
      </c>
      <c r="M78" s="1764">
        <v>1.9105956049918937</v>
      </c>
      <c r="N78" s="1764"/>
      <c r="O78" s="1765">
        <v>21.558685211421171</v>
      </c>
      <c r="P78" s="1764">
        <v>6.9886847120510742</v>
      </c>
      <c r="Q78" s="1764"/>
      <c r="R78" s="1765">
        <v>121.56460259514566</v>
      </c>
    </row>
    <row r="79" spans="2:18" ht="30" hidden="1" customHeight="1">
      <c r="B79" s="1763" t="s">
        <v>335</v>
      </c>
      <c r="C79" s="1764">
        <v>4289915.520401625</v>
      </c>
      <c r="D79" s="1764">
        <v>5819772.4966416247</v>
      </c>
      <c r="E79" s="1764">
        <v>5879933.6467516245</v>
      </c>
      <c r="F79" s="1764">
        <v>1604425.1785746193</v>
      </c>
      <c r="G79" s="1764">
        <v>3.1311979591009731</v>
      </c>
      <c r="H79" s="1765">
        <v>4.536996052378095</v>
      </c>
      <c r="I79" s="1799">
        <v>31.923070076962091</v>
      </c>
      <c r="J79" s="1764">
        <v>1.8811970947805845</v>
      </c>
      <c r="K79" s="1764">
        <v>4.3832983743155252</v>
      </c>
      <c r="L79" s="1764">
        <v>20.139005377608022</v>
      </c>
      <c r="M79" s="1764">
        <v>1.8762731329013294</v>
      </c>
      <c r="N79" s="1764">
        <v>4.2859273506936857</v>
      </c>
      <c r="O79" s="1765">
        <v>20.003965887030418</v>
      </c>
      <c r="P79" s="1764">
        <v>-1.0110514947703209E-2</v>
      </c>
      <c r="Q79" s="1764"/>
      <c r="R79" s="1765">
        <v>101.76623863478724</v>
      </c>
    </row>
    <row r="80" spans="2:18" ht="30" hidden="1" customHeight="1">
      <c r="B80" s="1763" t="s">
        <v>336</v>
      </c>
      <c r="C80" s="1764">
        <v>4522784.8675562693</v>
      </c>
      <c r="D80" s="1764">
        <v>6053490.4448462687</v>
      </c>
      <c r="E80" s="1764">
        <v>6116782.6404562686</v>
      </c>
      <c r="F80" s="1764">
        <v>1659746.2537699998</v>
      </c>
      <c r="G80" s="1764">
        <v>5.4282968055474168</v>
      </c>
      <c r="H80" s="1765"/>
      <c r="I80" s="1799">
        <v>35.510455224041436</v>
      </c>
      <c r="J80" s="1764">
        <v>4.0159292882928632</v>
      </c>
      <c r="K80" s="1764"/>
      <c r="L80" s="1764">
        <v>23.384969300607583</v>
      </c>
      <c r="M80" s="1764">
        <v>4.0280895658659555</v>
      </c>
      <c r="N80" s="1764"/>
      <c r="O80" s="1765">
        <v>22.672111664884078</v>
      </c>
      <c r="P80" s="1764">
        <v>3.4480308545474347</v>
      </c>
      <c r="Q80" s="1764"/>
      <c r="R80" s="1765">
        <v>96.354015634681758</v>
      </c>
    </row>
    <row r="81" spans="2:18" ht="30" hidden="1" customHeight="1">
      <c r="B81" s="1763" t="s">
        <v>337</v>
      </c>
      <c r="C81" s="1764">
        <v>4580471.3414137028</v>
      </c>
      <c r="D81" s="1764">
        <v>6138889.4206250431</v>
      </c>
      <c r="E81" s="1764">
        <v>6200282.3456750428</v>
      </c>
      <c r="F81" s="1764">
        <v>1725348.0489099999</v>
      </c>
      <c r="G81" s="1764">
        <v>1.2754635815477755</v>
      </c>
      <c r="H81" s="1765"/>
      <c r="I81" s="1799">
        <v>34.713142992859837</v>
      </c>
      <c r="J81" s="1764">
        <v>1.4107394164878828</v>
      </c>
      <c r="K81" s="1764"/>
      <c r="L81" s="1764">
        <v>23.776936184996323</v>
      </c>
      <c r="M81" s="1764">
        <v>1.3650919139501339</v>
      </c>
      <c r="N81" s="1764"/>
      <c r="O81" s="1765">
        <v>23.235287308267583</v>
      </c>
      <c r="P81" s="1764">
        <v>3.9525195487557285</v>
      </c>
      <c r="Q81" s="1764"/>
      <c r="R81" s="1765">
        <v>80.069531912164067</v>
      </c>
    </row>
    <row r="82" spans="2:18" ht="30" hidden="1" customHeight="1">
      <c r="B82" s="1763" t="s">
        <v>338</v>
      </c>
      <c r="C82" s="1764">
        <v>4887138.6369099105</v>
      </c>
      <c r="D82" s="1764">
        <v>6426004.1591499075</v>
      </c>
      <c r="E82" s="1764">
        <v>6491671.6203799071</v>
      </c>
      <c r="F82" s="1764">
        <v>1948879.10448</v>
      </c>
      <c r="G82" s="1764">
        <v>6.6951034650848618</v>
      </c>
      <c r="H82" s="1765">
        <v>13.921558913411269</v>
      </c>
      <c r="I82" s="1799">
        <v>41.048864810335253</v>
      </c>
      <c r="J82" s="1764">
        <v>4.6769817609066955</v>
      </c>
      <c r="K82" s="1764">
        <v>10.416758779799661</v>
      </c>
      <c r="L82" s="1764">
        <v>27.650433559447208</v>
      </c>
      <c r="M82" s="1764">
        <v>4.6996129927554087</v>
      </c>
      <c r="N82" s="1764">
        <v>10.403824437138631</v>
      </c>
      <c r="O82" s="1765">
        <v>26.914007857105272</v>
      </c>
      <c r="P82" s="1764">
        <v>12.955708021417323</v>
      </c>
      <c r="Q82" s="1764"/>
      <c r="R82" s="1765">
        <v>93.024031354410525</v>
      </c>
    </row>
    <row r="83" spans="2:18" ht="30" hidden="1" customHeight="1">
      <c r="B83" s="1763" t="s">
        <v>339</v>
      </c>
      <c r="C83" s="1764">
        <v>4897638.5465899995</v>
      </c>
      <c r="D83" s="1764">
        <v>6497743.3081299998</v>
      </c>
      <c r="E83" s="1764">
        <v>6564025.8914999999</v>
      </c>
      <c r="F83" s="1764">
        <v>2064204.94175</v>
      </c>
      <c r="G83" s="1764">
        <v>0.21484779663889508</v>
      </c>
      <c r="H83" s="1765"/>
      <c r="I83" s="1799">
        <v>40.946335784174636</v>
      </c>
      <c r="J83" s="1764">
        <v>1.1163881504487216</v>
      </c>
      <c r="K83" s="1764"/>
      <c r="L83" s="1764">
        <v>30.149195658747274</v>
      </c>
      <c r="M83" s="1764">
        <v>1.1145707200121535</v>
      </c>
      <c r="N83" s="1764"/>
      <c r="O83" s="1765">
        <v>29.613036157468066</v>
      </c>
      <c r="P83" s="1764">
        <v>5.9175470148401743</v>
      </c>
      <c r="Q83" s="1764"/>
      <c r="R83" s="1765">
        <v>96.299429184103232</v>
      </c>
    </row>
    <row r="84" spans="2:18" ht="30" hidden="1" customHeight="1">
      <c r="B84" s="1763" t="s">
        <v>340</v>
      </c>
      <c r="C84" s="1764">
        <v>5399586.9783545276</v>
      </c>
      <c r="D84" s="1764">
        <v>7004488.4203441907</v>
      </c>
      <c r="E84" s="1764">
        <v>7075542.8005441902</v>
      </c>
      <c r="F84" s="1764">
        <v>2364937.9639705662</v>
      </c>
      <c r="G84" s="1764">
        <v>10.248784735533656</v>
      </c>
      <c r="H84" s="1765"/>
      <c r="I84" s="1799">
        <v>52.249194220907945</v>
      </c>
      <c r="J84" s="1764">
        <v>7.7987862583021705</v>
      </c>
      <c r="K84" s="1764"/>
      <c r="L84" s="1764">
        <v>37.345785948513502</v>
      </c>
      <c r="M84" s="1764">
        <v>7.7927314349349519</v>
      </c>
      <c r="N84" s="1764"/>
      <c r="O84" s="1765">
        <v>36.574151104791227</v>
      </c>
      <c r="P84" s="1764">
        <v>14.568951761427783</v>
      </c>
      <c r="Q84" s="1764"/>
      <c r="R84" s="1765">
        <v>107.71353497187536</v>
      </c>
    </row>
    <row r="85" spans="2:18" ht="30" hidden="1" customHeight="1">
      <c r="B85" s="1763" t="s">
        <v>341</v>
      </c>
      <c r="C85" s="1764">
        <v>5832933.3766614832</v>
      </c>
      <c r="D85" s="1764">
        <v>7404368.0582714826</v>
      </c>
      <c r="E85" s="1764">
        <v>7460198.3146514827</v>
      </c>
      <c r="F85" s="1764">
        <v>2461275.7592799999</v>
      </c>
      <c r="G85" s="1764">
        <v>8.0255471398853917</v>
      </c>
      <c r="H85" s="1765">
        <v>19.352729890011666</v>
      </c>
      <c r="I85" s="1799">
        <v>59.019665673901315</v>
      </c>
      <c r="J85" s="1764">
        <v>5.708905689184407</v>
      </c>
      <c r="K85" s="1764">
        <v>15.225074165700537</v>
      </c>
      <c r="L85" s="1764">
        <v>42.310458011236896</v>
      </c>
      <c r="M85" s="1764">
        <v>5.4364099681187383</v>
      </c>
      <c r="N85" s="1764">
        <v>14.919526909386338</v>
      </c>
      <c r="O85" s="1765">
        <v>41.36963914792009</v>
      </c>
      <c r="P85" s="1764">
        <v>4.0735865708582564</v>
      </c>
      <c r="Q85" s="1764"/>
      <c r="R85" s="1765">
        <v>105.41093880994276</v>
      </c>
    </row>
    <row r="86" spans="2:18" ht="30" hidden="1" customHeight="1">
      <c r="B86" s="1763" t="s">
        <v>342</v>
      </c>
      <c r="C86" s="1764">
        <v>6163228.3077421635</v>
      </c>
      <c r="D86" s="1764">
        <v>7624047.6505132373</v>
      </c>
      <c r="E86" s="1764">
        <v>7687023.0057932371</v>
      </c>
      <c r="F86" s="1764">
        <v>2520592.7521000002</v>
      </c>
      <c r="G86" s="1764">
        <v>5.6625870681507262</v>
      </c>
      <c r="H86" s="1765"/>
      <c r="I86" s="1799">
        <v>65.207447483283772</v>
      </c>
      <c r="J86" s="1764">
        <v>2.9668918469868411</v>
      </c>
      <c r="K86" s="1764"/>
      <c r="L86" s="1764">
        <v>45.509790030681188</v>
      </c>
      <c r="M86" s="1764">
        <v>3.0404646307629735</v>
      </c>
      <c r="N86" s="1764"/>
      <c r="O86" s="1765">
        <v>44.686025619870165</v>
      </c>
      <c r="P86" s="1764">
        <v>2.4100100363135368</v>
      </c>
      <c r="Q86" s="1764"/>
      <c r="R86" s="1765">
        <v>128.00330542105738</v>
      </c>
    </row>
    <row r="87" spans="2:18" ht="30" hidden="1" customHeight="1">
      <c r="B87" s="1763" t="s">
        <v>343</v>
      </c>
      <c r="C87" s="1764">
        <v>6213106.7534238892</v>
      </c>
      <c r="D87" s="1764">
        <v>7663298.0748199895</v>
      </c>
      <c r="E87" s="1764">
        <v>7729780.8505799891</v>
      </c>
      <c r="F87" s="1764">
        <v>2709468.3879499999</v>
      </c>
      <c r="G87" s="1764">
        <v>0.80929089741927918</v>
      </c>
      <c r="H87" s="1765"/>
      <c r="I87" s="1799">
        <v>58.961261301831705</v>
      </c>
      <c r="J87" s="1764">
        <v>0.51482396367381611</v>
      </c>
      <c r="K87" s="1764"/>
      <c r="L87" s="1764">
        <v>42.542527179692314</v>
      </c>
      <c r="M87" s="1764">
        <v>0.55623412021179597</v>
      </c>
      <c r="N87" s="1764"/>
      <c r="O87" s="1765">
        <v>42.615599601029295</v>
      </c>
      <c r="P87" s="1764">
        <v>7.4933023469436089</v>
      </c>
      <c r="Q87" s="1764"/>
      <c r="R87" s="1765">
        <v>105.3189151892493</v>
      </c>
    </row>
    <row r="88" spans="2:18" ht="30" hidden="1" customHeight="1">
      <c r="B88" s="1763" t="s">
        <v>344</v>
      </c>
      <c r="C88" s="1764">
        <v>6346915.1408840455</v>
      </c>
      <c r="D88" s="1764">
        <v>7748640.1761908215</v>
      </c>
      <c r="E88" s="1764">
        <v>7817278.6457308214</v>
      </c>
      <c r="F88" s="1764">
        <v>2668160.6968899998</v>
      </c>
      <c r="G88" s="1764">
        <v>2.1536470041564559</v>
      </c>
      <c r="H88" s="1765">
        <v>8.8117201248875343</v>
      </c>
      <c r="I88" s="1799">
        <v>54.662123268399007</v>
      </c>
      <c r="J88" s="1764">
        <v>1.113647159977349</v>
      </c>
      <c r="K88" s="1764">
        <v>4.6495813715628165</v>
      </c>
      <c r="L88" s="1764">
        <v>38.979422301005819</v>
      </c>
      <c r="M88" s="1764">
        <v>1.1319569964815646</v>
      </c>
      <c r="N88" s="1764">
        <v>4.786472370017969</v>
      </c>
      <c r="O88" s="1765">
        <v>38.64648853294279</v>
      </c>
      <c r="P88" s="1764">
        <v>-1.5245681124648081</v>
      </c>
      <c r="Q88" s="1764"/>
      <c r="R88" s="1765">
        <v>81.170433448546973</v>
      </c>
    </row>
    <row r="89" spans="2:18" ht="30" hidden="1" customHeight="1">
      <c r="B89" s="1763"/>
      <c r="C89" s="1764"/>
      <c r="D89" s="1764"/>
      <c r="E89" s="1764"/>
      <c r="F89" s="1764"/>
      <c r="G89" s="1764"/>
      <c r="H89" s="1765"/>
      <c r="I89" s="1799"/>
      <c r="J89" s="1764"/>
      <c r="K89" s="1764"/>
      <c r="L89" s="1764"/>
      <c r="M89" s="1764"/>
      <c r="N89" s="1764"/>
      <c r="O89" s="1765"/>
      <c r="P89" s="1764"/>
      <c r="Q89" s="1764"/>
      <c r="R89" s="1765"/>
    </row>
    <row r="90" spans="2:18" ht="30" hidden="1" customHeight="1">
      <c r="B90" s="1763">
        <v>2018</v>
      </c>
      <c r="C90" s="1764"/>
      <c r="D90" s="1764"/>
      <c r="E90" s="1764"/>
      <c r="F90" s="1764"/>
      <c r="G90" s="1764"/>
      <c r="H90" s="1765"/>
      <c r="I90" s="1799"/>
      <c r="J90" s="1764"/>
      <c r="K90" s="1764"/>
      <c r="L90" s="1764"/>
      <c r="M90" s="1764"/>
      <c r="N90" s="1764"/>
      <c r="O90" s="1765"/>
      <c r="P90" s="1764"/>
      <c r="Q90" s="1764"/>
      <c r="R90" s="1765"/>
    </row>
    <row r="91" spans="2:18" ht="30" hidden="1" customHeight="1">
      <c r="B91" s="1763"/>
      <c r="C91" s="1764"/>
      <c r="D91" s="1764"/>
      <c r="E91" s="1764"/>
      <c r="F91" s="1764"/>
      <c r="G91" s="1764"/>
      <c r="H91" s="1765"/>
      <c r="I91" s="1799"/>
      <c r="J91" s="1764"/>
      <c r="K91" s="1764"/>
      <c r="L91" s="1764"/>
      <c r="M91" s="1764"/>
      <c r="N91" s="1764"/>
      <c r="O91" s="1765"/>
      <c r="P91" s="1764"/>
      <c r="Q91" s="1764"/>
      <c r="R91" s="1765"/>
    </row>
    <row r="92" spans="2:18" ht="30" hidden="1" customHeight="1">
      <c r="B92" s="1763" t="s">
        <v>345</v>
      </c>
      <c r="C92" s="1764">
        <v>6025929.0269339709</v>
      </c>
      <c r="D92" s="1764">
        <v>7479887.9147839714</v>
      </c>
      <c r="E92" s="1764">
        <v>7544944.1071839714</v>
      </c>
      <c r="F92" s="1764">
        <v>2475793.5726200002</v>
      </c>
      <c r="G92" s="1769">
        <v>-5.0573563191734339</v>
      </c>
      <c r="H92" s="1770"/>
      <c r="I92" s="1768">
        <v>48.132606929774639</v>
      </c>
      <c r="J92" s="1769">
        <v>-3.4683796807682854</v>
      </c>
      <c r="K92" s="1769"/>
      <c r="L92" s="1769">
        <v>33.263053203642002</v>
      </c>
      <c r="M92" s="1769">
        <v>-3.4837511989620262</v>
      </c>
      <c r="N92" s="1769"/>
      <c r="O92" s="1770">
        <v>33.222012669463695</v>
      </c>
      <c r="P92" s="1769">
        <v>-7.2097278283958737</v>
      </c>
      <c r="Q92" s="1769"/>
      <c r="R92" s="1770">
        <v>65.077886190103456</v>
      </c>
    </row>
    <row r="93" spans="2:18" ht="30" hidden="1" customHeight="1">
      <c r="B93" s="1763" t="s">
        <v>334</v>
      </c>
      <c r="C93" s="1764">
        <v>5997462.7252568305</v>
      </c>
      <c r="D93" s="1764">
        <v>7456259.8875000272</v>
      </c>
      <c r="E93" s="1764">
        <v>7531614.1587100271</v>
      </c>
      <c r="F93" s="1764">
        <v>2305522.3039799999</v>
      </c>
      <c r="G93" s="1769">
        <v>-0.47239689597911028</v>
      </c>
      <c r="H93" s="1770"/>
      <c r="I93" s="1768">
        <v>44.181281106646253</v>
      </c>
      <c r="J93" s="1769">
        <v>-0.31588745116412076</v>
      </c>
      <c r="K93" s="1769"/>
      <c r="L93" s="1769">
        <v>30.529618404613611</v>
      </c>
      <c r="M93" s="1769">
        <v>-0.17667391944298227</v>
      </c>
      <c r="N93" s="1769"/>
      <c r="O93" s="1770">
        <v>30.493442147644178</v>
      </c>
      <c r="P93" s="1769">
        <v>-6.8774420663759717</v>
      </c>
      <c r="Q93" s="1769"/>
      <c r="R93" s="1770">
        <v>43.683185391721757</v>
      </c>
    </row>
    <row r="94" spans="2:18" ht="30" hidden="1" customHeight="1">
      <c r="B94" s="1763" t="s">
        <v>335</v>
      </c>
      <c r="C94" s="1764">
        <v>6125039.7337355968</v>
      </c>
      <c r="D94" s="1764">
        <v>7615992.1643080683</v>
      </c>
      <c r="E94" s="1764">
        <v>7693303.9760880684</v>
      </c>
      <c r="F94" s="1764">
        <v>2321695.5686800005</v>
      </c>
      <c r="G94" s="1769">
        <v>2.1271830159361738</v>
      </c>
      <c r="H94" s="1770">
        <v>-3.4957991752438078</v>
      </c>
      <c r="I94" s="1768">
        <v>42.777630575861927</v>
      </c>
      <c r="J94" s="1769">
        <v>2.1422573678771872</v>
      </c>
      <c r="K94" s="1769">
        <v>-1.7118876198476629</v>
      </c>
      <c r="L94" s="1769">
        <v>30.864087362572601</v>
      </c>
      <c r="M94" s="1769">
        <v>2.1468149319764818</v>
      </c>
      <c r="N94" s="1769">
        <v>-1.5859057257791132</v>
      </c>
      <c r="O94" s="1770">
        <v>30.839979467085342</v>
      </c>
      <c r="P94" s="1769">
        <v>0.70150111634490475</v>
      </c>
      <c r="Q94" s="1769">
        <v>-12.985167220768901</v>
      </c>
      <c r="R94" s="1770">
        <v>44.705755038237946</v>
      </c>
    </row>
    <row r="95" spans="2:18" ht="30" hidden="1" customHeight="1">
      <c r="B95" s="1763" t="s">
        <v>336</v>
      </c>
      <c r="C95" s="1764">
        <v>6363973.256887665</v>
      </c>
      <c r="D95" s="1764">
        <v>7738613.7407576647</v>
      </c>
      <c r="E95" s="1764">
        <v>7822578.650847665</v>
      </c>
      <c r="F95" s="1764">
        <v>2218374.1441199998</v>
      </c>
      <c r="G95" s="1769">
        <v>3.9009301741516289</v>
      </c>
      <c r="H95" s="1770"/>
      <c r="I95" s="1768">
        <v>40.709174618031717</v>
      </c>
      <c r="J95" s="1769">
        <v>1.6100538682833232</v>
      </c>
      <c r="K95" s="1769"/>
      <c r="L95" s="1769">
        <v>27.837217408116199</v>
      </c>
      <c r="M95" s="1769">
        <v>1.6803531377598269</v>
      </c>
      <c r="N95" s="1769"/>
      <c r="O95" s="1770">
        <v>27.887144445991897</v>
      </c>
      <c r="P95" s="1769">
        <v>-4.4502572151931208</v>
      </c>
      <c r="Q95" s="1769"/>
      <c r="R95" s="1770">
        <v>33.65742739777933</v>
      </c>
    </row>
    <row r="96" spans="2:18" ht="30" hidden="1" customHeight="1">
      <c r="B96" s="1763" t="s">
        <v>337</v>
      </c>
      <c r="C96" s="1764">
        <v>6728446.0263045989</v>
      </c>
      <c r="D96" s="1764">
        <v>8170906.9789045993</v>
      </c>
      <c r="E96" s="1764">
        <v>8258922.2504345989</v>
      </c>
      <c r="F96" s="1764">
        <v>2356468.0815500002</v>
      </c>
      <c r="G96" s="1769">
        <v>5.7271260375343136</v>
      </c>
      <c r="H96" s="1770"/>
      <c r="I96" s="1768">
        <v>46.894184567214261</v>
      </c>
      <c r="J96" s="1769">
        <v>5.5861844592415277</v>
      </c>
      <c r="K96" s="1769"/>
      <c r="L96" s="1769">
        <v>33.100735638803243</v>
      </c>
      <c r="M96" s="1769">
        <v>5.5780020765870075</v>
      </c>
      <c r="N96" s="1769"/>
      <c r="O96" s="1770">
        <v>33.20235740870001</v>
      </c>
      <c r="P96" s="1769">
        <v>6.2250066246052782</v>
      </c>
      <c r="Q96" s="1769"/>
      <c r="R96" s="1770">
        <v>36.579288047922546</v>
      </c>
    </row>
    <row r="97" spans="1:18" ht="30" hidden="1" customHeight="1">
      <c r="B97" s="1763" t="s">
        <v>338</v>
      </c>
      <c r="C97" s="1764">
        <v>7317375.3832027186</v>
      </c>
      <c r="D97" s="1764">
        <v>8776515.7502127178</v>
      </c>
      <c r="E97" s="1764">
        <v>8843359.8338827174</v>
      </c>
      <c r="F97" s="1764">
        <v>2513332.5505300001</v>
      </c>
      <c r="G97" s="1769">
        <v>8.7528287303743504</v>
      </c>
      <c r="H97" s="1770">
        <v>19.466578198667928</v>
      </c>
      <c r="I97" s="1768">
        <v>49.727190629268158</v>
      </c>
      <c r="J97" s="1769">
        <v>7.411769254890066</v>
      </c>
      <c r="K97" s="1769">
        <v>15.237982929438655</v>
      </c>
      <c r="L97" s="1769">
        <v>36.578121221971927</v>
      </c>
      <c r="M97" s="1769">
        <v>7.0764388588034466</v>
      </c>
      <c r="N97" s="1769">
        <v>14.948790030514768</v>
      </c>
      <c r="O97" s="1770">
        <v>36.226234951871831</v>
      </c>
      <c r="P97" s="1769">
        <v>6.6567618805521978</v>
      </c>
      <c r="Q97" s="1769">
        <v>8.2541821776812352</v>
      </c>
      <c r="R97" s="1770">
        <v>28.96297901457605</v>
      </c>
    </row>
    <row r="98" spans="1:18" ht="30" hidden="1" customHeight="1">
      <c r="B98" s="1763" t="s">
        <v>339</v>
      </c>
      <c r="C98" s="1764">
        <v>7792671.1502</v>
      </c>
      <c r="D98" s="1764">
        <v>9294191.9168599993</v>
      </c>
      <c r="E98" s="1764">
        <v>9383691.2500999998</v>
      </c>
      <c r="F98" s="1764">
        <v>2789945.5340999993</v>
      </c>
      <c r="G98" s="1769">
        <v>6.495440538534325</v>
      </c>
      <c r="H98" s="1770"/>
      <c r="I98" s="1768">
        <v>59.110785250285126</v>
      </c>
      <c r="J98" s="1769">
        <v>5.8984246297824283</v>
      </c>
      <c r="K98" s="1769"/>
      <c r="L98" s="1769">
        <v>43.037228097808566</v>
      </c>
      <c r="M98" s="1769">
        <v>6.1100240900188174</v>
      </c>
      <c r="N98" s="1769"/>
      <c r="O98" s="1770">
        <v>42.956341202908547</v>
      </c>
      <c r="P98" s="1769">
        <v>11.005825055330165</v>
      </c>
      <c r="Q98" s="1769"/>
      <c r="R98" s="1770">
        <v>35.15835940857346</v>
      </c>
    </row>
    <row r="99" spans="1:18" ht="30" hidden="1" customHeight="1">
      <c r="B99" s="1763" t="s">
        <v>340</v>
      </c>
      <c r="C99" s="1764">
        <v>7906207.9682299998</v>
      </c>
      <c r="D99" s="1764">
        <v>9430451.9966100007</v>
      </c>
      <c r="E99" s="1764">
        <v>9496936.4519500006</v>
      </c>
      <c r="F99" s="1764">
        <v>2967852.4408800006</v>
      </c>
      <c r="G99" s="1769">
        <v>1.4569691937672102</v>
      </c>
      <c r="H99" s="1770"/>
      <c r="I99" s="1768">
        <v>46.422457864348374</v>
      </c>
      <c r="J99" s="1769">
        <v>1.4660777501572797</v>
      </c>
      <c r="K99" s="1769"/>
      <c r="L99" s="1769">
        <v>34.634414830635137</v>
      </c>
      <c r="M99" s="1769">
        <v>1.20683000784787</v>
      </c>
      <c r="N99" s="1769"/>
      <c r="O99" s="1770">
        <v>34.222019704545879</v>
      </c>
      <c r="P99" s="1769">
        <v>6.3767161260154026</v>
      </c>
      <c r="Q99" s="1769"/>
      <c r="R99" s="1770">
        <v>25.493881281231712</v>
      </c>
    </row>
    <row r="100" spans="1:18" ht="30" hidden="1" customHeight="1">
      <c r="B100" s="1763" t="s">
        <v>341</v>
      </c>
      <c r="C100" s="1764">
        <v>8280535.6128191072</v>
      </c>
      <c r="D100" s="1764">
        <v>9769516.8483491074</v>
      </c>
      <c r="E100" s="1764">
        <v>9821936.8228991069</v>
      </c>
      <c r="F100" s="1764">
        <v>2891742.5509900004</v>
      </c>
      <c r="G100" s="1769">
        <v>4.7346040743336371</v>
      </c>
      <c r="H100" s="1770">
        <v>13.162646156261925</v>
      </c>
      <c r="I100" s="1768">
        <v>41.961772543997846</v>
      </c>
      <c r="J100" s="1769">
        <v>3.5954252443148205</v>
      </c>
      <c r="K100" s="1769">
        <v>11.314297454685507</v>
      </c>
      <c r="L100" s="1769">
        <v>31.942615108597927</v>
      </c>
      <c r="M100" s="1769">
        <v>3.4221601101940058</v>
      </c>
      <c r="N100" s="1769">
        <v>11.06566969340137</v>
      </c>
      <c r="O100" s="1770">
        <v>31.657851556161454</v>
      </c>
      <c r="P100" s="1769">
        <v>-2.5644768871134538</v>
      </c>
      <c r="Q100" s="1769">
        <v>15.056105503436189</v>
      </c>
      <c r="R100" s="1770">
        <v>17.489579950030688</v>
      </c>
    </row>
    <row r="101" spans="1:18" ht="30" hidden="1" customHeight="1">
      <c r="B101" s="1763" t="s">
        <v>342</v>
      </c>
      <c r="C101" s="1764">
        <v>8273955.2611657884</v>
      </c>
      <c r="D101" s="1765">
        <v>9701789.6461157873</v>
      </c>
      <c r="E101" s="1799">
        <v>9763493.4144557882</v>
      </c>
      <c r="F101" s="1764">
        <v>2860575.6450600005</v>
      </c>
      <c r="G101" s="1769">
        <v>-7.9467705484315143E-2</v>
      </c>
      <c r="H101" s="1770"/>
      <c r="I101" s="1768">
        <v>34.247099864403175</v>
      </c>
      <c r="J101" s="1769">
        <v>-0.69325027311626375</v>
      </c>
      <c r="K101" s="1769"/>
      <c r="L101" s="1769">
        <v>27.252479140298668</v>
      </c>
      <c r="M101" s="1769">
        <v>-0.59502936637774173</v>
      </c>
      <c r="N101" s="1769"/>
      <c r="O101" s="1770">
        <v>27.012673268931842</v>
      </c>
      <c r="P101" s="1769">
        <v>-1.0777897886978138</v>
      </c>
      <c r="Q101" s="1769"/>
      <c r="R101" s="1770">
        <v>13.488211956364138</v>
      </c>
    </row>
    <row r="102" spans="1:18" ht="30" hidden="1" customHeight="1">
      <c r="B102" s="1763" t="s">
        <v>343</v>
      </c>
      <c r="C102" s="1799">
        <v>8309158.7299118247</v>
      </c>
      <c r="D102" s="1765">
        <v>9739585.8956569396</v>
      </c>
      <c r="E102" s="1799">
        <v>9790450.6214069389</v>
      </c>
      <c r="F102" s="1764">
        <v>3135918.2223700001</v>
      </c>
      <c r="G102" s="1769">
        <v>0.4254732789197524</v>
      </c>
      <c r="H102" s="1770"/>
      <c r="I102" s="1768">
        <v>33.735972351237223</v>
      </c>
      <c r="J102" s="1769">
        <v>0.38958017973811376</v>
      </c>
      <c r="K102" s="1769"/>
      <c r="L102" s="1769">
        <v>27.093919622664831</v>
      </c>
      <c r="M102" s="1769">
        <v>0.27610206518127178</v>
      </c>
      <c r="N102" s="1769"/>
      <c r="O102" s="1770">
        <v>26.658838208489843</v>
      </c>
      <c r="P102" s="1769">
        <v>9.6254254903377792</v>
      </c>
      <c r="Q102" s="1769"/>
      <c r="R102" s="1770">
        <v>15.739243768872857</v>
      </c>
    </row>
    <row r="103" spans="1:18" ht="30" hidden="1" customHeight="1">
      <c r="B103" s="1763" t="s">
        <v>344</v>
      </c>
      <c r="C103" s="1799">
        <v>8442418.7646694873</v>
      </c>
      <c r="D103" s="1765">
        <v>9951321.2335894872</v>
      </c>
      <c r="E103" s="1799">
        <v>10009905.269389488</v>
      </c>
      <c r="F103" s="1764">
        <v>3258220.8609500001</v>
      </c>
      <c r="G103" s="1769">
        <v>1.6037728859113587</v>
      </c>
      <c r="H103" s="1769">
        <v>1.9549840664868201</v>
      </c>
      <c r="I103" s="1769">
        <v>33.016096438522169</v>
      </c>
      <c r="J103" s="1769">
        <v>2.1739665341107051</v>
      </c>
      <c r="K103" s="1769">
        <v>1.8609352751267405</v>
      </c>
      <c r="L103" s="1769">
        <v>28.42667884058967</v>
      </c>
      <c r="M103" s="1769">
        <v>2.2415173363186103</v>
      </c>
      <c r="N103" s="1769">
        <v>1.913761510378964</v>
      </c>
      <c r="O103" s="1769">
        <v>28.048464472429991</v>
      </c>
      <c r="P103" s="1769">
        <v>3.9000582893889524</v>
      </c>
      <c r="Q103" s="1769">
        <v>12.673268919964343</v>
      </c>
      <c r="R103" s="1770">
        <v>22.114866047902314</v>
      </c>
    </row>
    <row r="104" spans="1:18" ht="30" hidden="1" customHeight="1">
      <c r="A104" s="1768"/>
      <c r="B104" s="1763"/>
      <c r="C104" s="1799"/>
      <c r="D104" s="1765"/>
      <c r="E104" s="1799"/>
      <c r="F104" s="1764"/>
      <c r="G104" s="1769"/>
      <c r="H104" s="1769"/>
      <c r="I104" s="1769"/>
      <c r="J104" s="1769"/>
      <c r="K104" s="1769"/>
      <c r="L104" s="1769"/>
      <c r="M104" s="1769"/>
      <c r="N104" s="1769"/>
      <c r="O104" s="1801"/>
      <c r="P104" s="1769"/>
      <c r="Q104" s="1769"/>
      <c r="R104" s="1770"/>
    </row>
    <row r="105" spans="1:18" ht="30" hidden="1" customHeight="1">
      <c r="B105" s="1763">
        <v>2019</v>
      </c>
      <c r="C105" s="1799"/>
      <c r="D105" s="1764"/>
      <c r="E105" s="1764"/>
      <c r="F105" s="1764"/>
      <c r="G105" s="1769"/>
      <c r="H105" s="1769"/>
      <c r="I105" s="1769"/>
      <c r="J105" s="1769"/>
      <c r="K105" s="1769"/>
      <c r="L105" s="1769"/>
      <c r="M105" s="1769"/>
      <c r="N105" s="1769"/>
      <c r="O105" s="1770"/>
      <c r="P105" s="1769"/>
      <c r="Q105" s="1769"/>
      <c r="R105" s="1770"/>
    </row>
    <row r="106" spans="1:18" ht="30" hidden="1" customHeight="1">
      <c r="B106" s="1763"/>
      <c r="C106" s="1763"/>
      <c r="D106" s="1764"/>
      <c r="E106" s="1764"/>
      <c r="F106" s="1764"/>
      <c r="G106" s="1769"/>
      <c r="H106" s="1778"/>
      <c r="I106" s="1769"/>
      <c r="J106" s="1769"/>
      <c r="K106" s="1769"/>
      <c r="L106" s="1769"/>
      <c r="M106" s="1769"/>
      <c r="N106" s="1769"/>
      <c r="O106" s="1770"/>
      <c r="P106" s="1769"/>
      <c r="Q106" s="1769"/>
      <c r="R106" s="1770"/>
    </row>
    <row r="107" spans="1:18" ht="30" hidden="1" customHeight="1">
      <c r="B107" s="1763" t="s">
        <v>345</v>
      </c>
      <c r="C107" s="1774">
        <v>8330927.6498195436</v>
      </c>
      <c r="D107" s="1775">
        <v>9797725.1618008856</v>
      </c>
      <c r="E107" s="1775">
        <v>9857027.2658608854</v>
      </c>
      <c r="F107" s="1764">
        <v>3029004.8840500005</v>
      </c>
      <c r="G107" s="1769">
        <v>-1.3206063091364406</v>
      </c>
      <c r="H107" s="1769"/>
      <c r="I107" s="1769">
        <v>38.251340375616238</v>
      </c>
      <c r="J107" s="1769">
        <v>-1.5434741596940582</v>
      </c>
      <c r="K107" s="1769"/>
      <c r="L107" s="1769">
        <v>30.987593309195404</v>
      </c>
      <c r="M107" s="1769">
        <v>-1.5272672359458506</v>
      </c>
      <c r="N107" s="1769"/>
      <c r="O107" s="1770">
        <v>30.644138986734816</v>
      </c>
      <c r="P107" s="1769">
        <v>-7.0350042763266512</v>
      </c>
      <c r="Q107" s="1769"/>
      <c r="R107" s="1770">
        <v>22.344807642608355</v>
      </c>
    </row>
    <row r="108" spans="1:18" ht="30" hidden="1" customHeight="1">
      <c r="B108" s="1763" t="s">
        <v>334</v>
      </c>
      <c r="C108" s="1802">
        <v>8844286.9600000009</v>
      </c>
      <c r="D108" s="1765">
        <v>10317511.390000001</v>
      </c>
      <c r="E108" s="1799">
        <v>10389303.5</v>
      </c>
      <c r="F108" s="1764">
        <v>3201051.9500699998</v>
      </c>
      <c r="G108" s="1769">
        <v>6.1620906069395298</v>
      </c>
      <c r="H108" s="1769"/>
      <c r="I108" s="1769">
        <v>47.467143443084268</v>
      </c>
      <c r="J108" s="1769">
        <v>5.3051725744017064</v>
      </c>
      <c r="K108" s="1769"/>
      <c r="L108" s="1769">
        <v>38.373816707981035</v>
      </c>
      <c r="M108" s="1769">
        <v>5.3999671481341549</v>
      </c>
      <c r="N108" s="1769"/>
      <c r="O108" s="1770">
        <v>37.942588150047008</v>
      </c>
      <c r="P108" s="1769">
        <v>5.6799864181783732</v>
      </c>
      <c r="Q108" s="1769"/>
      <c r="R108" s="1770">
        <v>38.84280991530882</v>
      </c>
    </row>
    <row r="109" spans="1:18" ht="30" hidden="1" customHeight="1">
      <c r="B109" s="1763" t="s">
        <v>335</v>
      </c>
      <c r="C109" s="1802">
        <v>3648.1897117829071</v>
      </c>
      <c r="D109" s="1765">
        <v>4223.3044663362944</v>
      </c>
      <c r="E109" s="1799">
        <v>4253.1209236808918</v>
      </c>
      <c r="F109" s="1764">
        <v>3172354.7547999998</v>
      </c>
      <c r="G109" s="1769">
        <v>-99.958750889378848</v>
      </c>
      <c r="H109" s="1770">
        <v>-99.956787387436279</v>
      </c>
      <c r="I109" s="1768">
        <v>-99.94043810537768</v>
      </c>
      <c r="J109" s="1769">
        <v>-99.959066636258527</v>
      </c>
      <c r="K109" s="1769">
        <v>-99.957560364425973</v>
      </c>
      <c r="L109" s="1769">
        <v>-99.944546890605679</v>
      </c>
      <c r="M109" s="1769">
        <v>-99.959062501892632</v>
      </c>
      <c r="N109" s="1769">
        <v>-99.957510877383754</v>
      </c>
      <c r="O109" s="1770">
        <v>-99.944716588127804</v>
      </c>
      <c r="P109" s="1769">
        <v>-0.89649264421880481</v>
      </c>
      <c r="Q109" s="1769">
        <v>-2.6353678837156669</v>
      </c>
      <c r="R109" s="1770">
        <v>36.639566254745517</v>
      </c>
    </row>
    <row r="110" spans="1:18" ht="30" hidden="1" customHeight="1">
      <c r="B110" s="1763" t="s">
        <v>336</v>
      </c>
      <c r="C110" s="1802">
        <v>3911.9625254873126</v>
      </c>
      <c r="D110" s="1765">
        <v>4507.3213040832052</v>
      </c>
      <c r="E110" s="1799">
        <v>4543.6651482217458</v>
      </c>
      <c r="F110" s="1764">
        <v>3019535.6873500003</v>
      </c>
      <c r="G110" s="1769">
        <v>7.2302384070782599</v>
      </c>
      <c r="H110" s="1770"/>
      <c r="I110" s="1768">
        <v>-99.93852955743877</v>
      </c>
      <c r="J110" s="1769">
        <v>6.7249908220160748</v>
      </c>
      <c r="K110" s="1769"/>
      <c r="L110" s="1769">
        <v>-99.941755442834108</v>
      </c>
      <c r="M110" s="1769">
        <v>6.8313182191255484</v>
      </c>
      <c r="N110" s="1769"/>
      <c r="O110" s="1770">
        <v>-99.941916018348635</v>
      </c>
      <c r="P110" s="1769">
        <v>-4.8172124261567362</v>
      </c>
      <c r="Q110" s="1769"/>
      <c r="R110" s="1770">
        <v>36.114807114640747</v>
      </c>
    </row>
    <row r="111" spans="1:18" ht="30" hidden="1" customHeight="1">
      <c r="B111" s="1763" t="s">
        <v>337</v>
      </c>
      <c r="C111" s="1802">
        <v>11257782.978504341</v>
      </c>
      <c r="D111" s="1765">
        <v>12869598.322705317</v>
      </c>
      <c r="E111" s="1799">
        <v>13009038.251405317</v>
      </c>
      <c r="F111" s="1764">
        <v>2522708.2308499999</v>
      </c>
      <c r="G111" s="1769">
        <v>287678.39524681948</v>
      </c>
      <c r="H111" s="1770"/>
      <c r="I111" s="1768">
        <v>67.316241142345135</v>
      </c>
      <c r="J111" s="1769">
        <v>285426.53459709388</v>
      </c>
      <c r="K111" s="1769"/>
      <c r="L111" s="1769">
        <v>57.505138119081003</v>
      </c>
      <c r="M111" s="1769">
        <v>286211.55305308237</v>
      </c>
      <c r="N111" s="1769"/>
      <c r="O111" s="1770">
        <v>57.514962085043962</v>
      </c>
      <c r="P111" s="1769">
        <v>-16.453769981305477</v>
      </c>
      <c r="Q111" s="1769"/>
      <c r="R111" s="1770">
        <v>7.0546319129709101</v>
      </c>
    </row>
    <row r="112" spans="1:18" ht="30" hidden="1" customHeight="1">
      <c r="B112" s="1763" t="s">
        <v>338</v>
      </c>
      <c r="C112" s="1802">
        <v>13167336.029803431</v>
      </c>
      <c r="D112" s="1765">
        <v>14596222.922227278</v>
      </c>
      <c r="E112" s="1799">
        <v>14767890.748537278</v>
      </c>
      <c r="F112" s="1764">
        <v>3575573.8345599999</v>
      </c>
      <c r="G112" s="1769">
        <v>16.962070195749888</v>
      </c>
      <c r="H112" s="1770">
        <v>360827.94152879785</v>
      </c>
      <c r="I112" s="1768">
        <v>79.946160204237898</v>
      </c>
      <c r="J112" s="1769">
        <v>13.416305281849761</v>
      </c>
      <c r="K112" s="1769">
        <v>345511.42912079615</v>
      </c>
      <c r="L112" s="1769">
        <v>66.309995192266442</v>
      </c>
      <c r="M112" s="1769">
        <v>13.520234648721697</v>
      </c>
      <c r="N112" s="1769">
        <v>347124.80299846042</v>
      </c>
      <c r="O112" s="1770">
        <v>66.994117913817462</v>
      </c>
      <c r="P112" s="1769">
        <v>41.735528145292022</v>
      </c>
      <c r="Q112" s="1769">
        <v>12.710403183940922</v>
      </c>
      <c r="R112" s="1770">
        <v>42.264255233793044</v>
      </c>
    </row>
    <row r="113" spans="2:19" hidden="1">
      <c r="B113" s="1763" t="s">
        <v>339</v>
      </c>
      <c r="C113" s="1802">
        <v>15267020.519963803</v>
      </c>
      <c r="D113" s="1765">
        <v>16907867.058183804</v>
      </c>
      <c r="E113" s="1799">
        <v>17076036.256483804</v>
      </c>
      <c r="F113" s="1764">
        <v>4057364.04782</v>
      </c>
      <c r="G113" s="1769">
        <v>15.946160145133902</v>
      </c>
      <c r="H113" s="1770"/>
      <c r="I113" s="1768">
        <v>95.915113389225624</v>
      </c>
      <c r="J113" s="1769">
        <v>15.837276179417149</v>
      </c>
      <c r="K113" s="1769"/>
      <c r="L113" s="1769">
        <v>81.918634878975595</v>
      </c>
      <c r="M113" s="1769">
        <v>15.62948661558281</v>
      </c>
      <c r="N113" s="1769"/>
      <c r="O113" s="1770">
        <v>81.975683143899573</v>
      </c>
      <c r="P113" s="1769">
        <v>13.474486489503246</v>
      </c>
      <c r="Q113" s="1769"/>
      <c r="R113" s="1770">
        <v>45.428073710724014</v>
      </c>
      <c r="S113" s="1808"/>
    </row>
    <row r="114" spans="2:19" ht="30" hidden="1" customHeight="1">
      <c r="B114" s="1763" t="s">
        <v>340</v>
      </c>
      <c r="C114" s="1802">
        <v>17871360.529989347</v>
      </c>
      <c r="D114" s="1765">
        <v>19491136.301497824</v>
      </c>
      <c r="E114" s="1799">
        <v>19694065.282397825</v>
      </c>
      <c r="F114" s="1764">
        <v>6449565.1184299998</v>
      </c>
      <c r="G114" s="1769">
        <v>17.058600311829018</v>
      </c>
      <c r="H114" s="1770"/>
      <c r="I114" s="1768">
        <v>126.04212540073485</v>
      </c>
      <c r="J114" s="1769">
        <v>15.278504582656138</v>
      </c>
      <c r="K114" s="1769"/>
      <c r="L114" s="1769">
        <v>106.68294911531682</v>
      </c>
      <c r="M114" s="1769">
        <v>15.331596786226953</v>
      </c>
      <c r="N114" s="1769"/>
      <c r="O114" s="1770">
        <v>107.37282366835311</v>
      </c>
      <c r="P114" s="1769">
        <v>58.959488042373629</v>
      </c>
      <c r="Q114" s="1769"/>
      <c r="R114" s="1770">
        <v>117.31421109728868</v>
      </c>
    </row>
    <row r="115" spans="2:19" ht="30" hidden="1" customHeight="1">
      <c r="B115" s="1763" t="s">
        <v>341</v>
      </c>
      <c r="C115" s="1802">
        <v>8671.9790959479724</v>
      </c>
      <c r="D115" s="1765">
        <v>9337.5012275621775</v>
      </c>
      <c r="E115" s="1799">
        <v>9425.5019377285898</v>
      </c>
      <c r="F115" s="1764">
        <v>1874.0425454726735</v>
      </c>
      <c r="G115" s="1769">
        <v>-99.951475551727611</v>
      </c>
      <c r="H115" s="1770">
        <v>-99.934140215786087</v>
      </c>
      <c r="I115" s="1768">
        <v>-99.895272727496959</v>
      </c>
      <c r="J115" s="1769">
        <v>-99.952093602532315</v>
      </c>
      <c r="K115" s="1769">
        <v>-99.936027962320694</v>
      </c>
      <c r="L115" s="1769">
        <v>-99.904422077647169</v>
      </c>
      <c r="M115" s="1769">
        <v>-99.952140394567735</v>
      </c>
      <c r="N115" s="1769">
        <v>-99.936175706482246</v>
      </c>
      <c r="O115" s="1770">
        <v>-99.904036219050468</v>
      </c>
      <c r="P115" s="1769">
        <v>-99.970943117697701</v>
      </c>
      <c r="Q115" s="1769">
        <v>-99.947587642370607</v>
      </c>
      <c r="R115" s="1770">
        <v>-99.935193312944435</v>
      </c>
    </row>
    <row r="116" spans="2:19" ht="30" hidden="1" customHeight="1">
      <c r="B116" s="1763" t="s">
        <v>342</v>
      </c>
      <c r="C116" s="1802">
        <v>26870097.071599372</v>
      </c>
      <c r="D116" s="1765">
        <v>11495.62295220024</v>
      </c>
      <c r="E116" s="1799">
        <v>11577.933388762225</v>
      </c>
      <c r="F116" s="1764">
        <v>2725.6912265800411</v>
      </c>
      <c r="G116" s="1769">
        <v>309749.65224552451</v>
      </c>
      <c r="H116" s="1770"/>
      <c r="I116" s="1768">
        <v>224.75516513505315</v>
      </c>
      <c r="J116" s="1769">
        <v>23.112411683200396</v>
      </c>
      <c r="K116" s="1769"/>
      <c r="L116" s="1769">
        <v>-99.881510284478253</v>
      </c>
      <c r="M116" s="1769">
        <v>22.836252809177605</v>
      </c>
      <c r="N116" s="1769"/>
      <c r="O116" s="1770">
        <v>-99.881416078269481</v>
      </c>
      <c r="P116" s="1769">
        <v>45.44446886570357</v>
      </c>
      <c r="Q116" s="1769"/>
      <c r="R116" s="1770">
        <v>-99.904715289340913</v>
      </c>
    </row>
    <row r="117" spans="2:19" ht="30" hidden="1" customHeight="1">
      <c r="B117" s="1763" t="s">
        <v>343</v>
      </c>
      <c r="C117" s="1802">
        <v>29749703.487552289</v>
      </c>
      <c r="D117" s="1765">
        <v>31585434.339536745</v>
      </c>
      <c r="E117" s="1799">
        <v>31820551.599146746</v>
      </c>
      <c r="F117" s="1764">
        <v>3247.6385510689015</v>
      </c>
      <c r="G117" s="1769">
        <v>10.716769679989536</v>
      </c>
      <c r="H117" s="1770"/>
      <c r="I117" s="1768">
        <v>258.0350845923482</v>
      </c>
      <c r="J117" s="1769">
        <v>274660.52816686506</v>
      </c>
      <c r="K117" s="1769"/>
      <c r="L117" s="1769">
        <v>224.29956137684735</v>
      </c>
      <c r="M117" s="1769">
        <v>274737.92254352069</v>
      </c>
      <c r="N117" s="1769"/>
      <c r="O117" s="1770">
        <v>225.01621048545738</v>
      </c>
      <c r="P117" s="1769">
        <v>19.149172855641261</v>
      </c>
      <c r="Q117" s="1769"/>
      <c r="R117" s="1770">
        <v>-99.896437396616349</v>
      </c>
    </row>
    <row r="118" spans="2:19" ht="30" hidden="1" customHeight="1">
      <c r="B118" s="1763" t="s">
        <v>344</v>
      </c>
      <c r="C118" s="1802">
        <v>13161.22785512498</v>
      </c>
      <c r="D118" s="1765">
        <v>13916.783362791653</v>
      </c>
      <c r="E118" s="1799">
        <v>14014.423818729127</v>
      </c>
      <c r="F118" s="1764">
        <v>4133.2360237259827</v>
      </c>
      <c r="G118" s="1769">
        <v>-99.955760137708154</v>
      </c>
      <c r="H118" s="1770">
        <v>51.767292212162189</v>
      </c>
      <c r="I118" s="1768">
        <v>-99.844105957996263</v>
      </c>
      <c r="J118" s="1769">
        <v>-99.955939237012899</v>
      </c>
      <c r="K118" s="1769">
        <v>49.041837035720846</v>
      </c>
      <c r="L118" s="1769">
        <v>-99.860151400641982</v>
      </c>
      <c r="M118" s="1769">
        <v>-99.955957948198787</v>
      </c>
      <c r="N118" s="1769">
        <v>48.686233489931261</v>
      </c>
      <c r="O118" s="1770">
        <v>-99.859994441090421</v>
      </c>
      <c r="P118" s="1769">
        <v>27.268966627015899</v>
      </c>
      <c r="Q118" s="1769">
        <v>120.55187774210819</v>
      </c>
      <c r="R118" s="1770">
        <v>-99.873144387685215</v>
      </c>
    </row>
    <row r="119" spans="2:19" ht="30" hidden="1" customHeight="1">
      <c r="B119" s="1763"/>
      <c r="C119" s="1799"/>
      <c r="D119" s="1765"/>
      <c r="E119" s="1799"/>
      <c r="F119" s="1764"/>
      <c r="G119" s="1769"/>
      <c r="H119" s="1770"/>
      <c r="I119" s="1768"/>
      <c r="J119" s="1769"/>
      <c r="K119" s="1769"/>
      <c r="L119" s="1769"/>
      <c r="M119" s="1769"/>
      <c r="N119" s="1769"/>
      <c r="O119" s="1770"/>
      <c r="P119" s="1769"/>
      <c r="Q119" s="1769"/>
      <c r="R119" s="1770"/>
    </row>
    <row r="120" spans="2:19" ht="30" hidden="1" customHeight="1">
      <c r="B120" s="1763">
        <v>2020</v>
      </c>
      <c r="C120" s="1799"/>
      <c r="D120" s="1765"/>
      <c r="E120" s="1799"/>
      <c r="F120" s="1764"/>
      <c r="G120" s="1769"/>
      <c r="H120" s="1770"/>
      <c r="I120" s="1768"/>
      <c r="J120" s="1769"/>
      <c r="K120" s="1769"/>
      <c r="L120" s="1769"/>
      <c r="M120" s="1769"/>
      <c r="N120" s="1769"/>
      <c r="O120" s="1770"/>
      <c r="P120" s="1769"/>
      <c r="Q120" s="1769"/>
      <c r="R120" s="1770"/>
    </row>
    <row r="121" spans="2:19" ht="30" hidden="1" customHeight="1">
      <c r="B121" s="1763"/>
      <c r="C121" s="1799"/>
      <c r="D121" s="1765"/>
      <c r="E121" s="1799"/>
      <c r="F121" s="1764"/>
      <c r="G121" s="1769"/>
      <c r="H121" s="1770"/>
      <c r="I121" s="1768"/>
      <c r="J121" s="1769"/>
      <c r="K121" s="1769"/>
      <c r="L121" s="1769"/>
      <c r="M121" s="1769"/>
      <c r="N121" s="1769"/>
      <c r="O121" s="1770"/>
      <c r="P121" s="1769"/>
      <c r="Q121" s="1769"/>
      <c r="R121" s="1770"/>
    </row>
    <row r="122" spans="2:19" ht="30" hidden="1" customHeight="1">
      <c r="B122" s="1763" t="s">
        <v>345</v>
      </c>
      <c r="C122" s="1799">
        <v>13602.904489000506</v>
      </c>
      <c r="D122" s="1765">
        <v>14413.958099153595</v>
      </c>
      <c r="E122" s="1799">
        <v>14516.23576862588</v>
      </c>
      <c r="F122" s="1764">
        <v>3702.2989987388496</v>
      </c>
      <c r="G122" s="1769">
        <v>3.3558923129161977</v>
      </c>
      <c r="H122" s="1770"/>
      <c r="I122" s="1768">
        <v>-99.83671800955689</v>
      </c>
      <c r="J122" s="1769">
        <v>3.5724831191322748</v>
      </c>
      <c r="K122" s="1769"/>
      <c r="L122" s="1769">
        <v>-99.852884645556799</v>
      </c>
      <c r="M122" s="1769">
        <v>3.5806819915501942</v>
      </c>
      <c r="N122" s="1769"/>
      <c r="O122" s="1770">
        <v>-99.852732113069194</v>
      </c>
      <c r="P122" s="1769">
        <v>-10.426141224779538</v>
      </c>
      <c r="Q122" s="1769"/>
      <c r="R122" s="1770">
        <v>-99.877771771903241</v>
      </c>
    </row>
    <row r="123" spans="2:19" ht="30" hidden="1" customHeight="1">
      <c r="B123" s="1763" t="s">
        <v>334</v>
      </c>
      <c r="C123" s="1799">
        <v>14360.332548706254</v>
      </c>
      <c r="D123" s="1765">
        <v>15238.505926936632</v>
      </c>
      <c r="E123" s="1799">
        <v>15342.581405518862</v>
      </c>
      <c r="F123" s="1764">
        <v>3754.2936835972132</v>
      </c>
      <c r="G123" s="1769">
        <v>5.5681348076670911</v>
      </c>
      <c r="H123" s="1770"/>
      <c r="I123" s="1768">
        <v>-99.837631539844267</v>
      </c>
      <c r="J123" s="1769">
        <v>5.720481647795661</v>
      </c>
      <c r="K123" s="1769"/>
      <c r="L123" s="1769">
        <v>-99.852304442893995</v>
      </c>
      <c r="M123" s="1769">
        <v>5.6925614192556262</v>
      </c>
      <c r="N123" s="1769"/>
      <c r="O123" s="1770">
        <v>-99.852323291878818</v>
      </c>
      <c r="P123" s="1769">
        <v>1.4043891343209935</v>
      </c>
      <c r="Q123" s="1769"/>
      <c r="R123" s="1770">
        <v>-99.882716877384155</v>
      </c>
    </row>
    <row r="124" spans="2:19" ht="30" hidden="1" customHeight="1">
      <c r="B124" s="1763" t="s">
        <v>335</v>
      </c>
      <c r="C124" s="1799">
        <v>18238.95323920967</v>
      </c>
      <c r="D124" s="1765">
        <v>19180.229933253457</v>
      </c>
      <c r="E124" s="1799">
        <v>19371.044779681884</v>
      </c>
      <c r="F124" s="1764">
        <v>4684.3680559142931</v>
      </c>
      <c r="G124" s="1769">
        <v>27.009267907607381</v>
      </c>
      <c r="H124" s="1770">
        <v>38.580939711543884</v>
      </c>
      <c r="I124" s="1768">
        <v>399.94530658045494</v>
      </c>
      <c r="J124" s="1769">
        <v>25.866866641756282</v>
      </c>
      <c r="K124" s="1769">
        <v>37.820855820277544</v>
      </c>
      <c r="L124" s="1769">
        <v>354.15219494919006</v>
      </c>
      <c r="M124" s="1769">
        <v>26.256750853633726</v>
      </c>
      <c r="N124" s="1769">
        <v>38.222199001817494</v>
      </c>
      <c r="O124" s="1770">
        <v>355.45483251666133</v>
      </c>
      <c r="P124" s="1769">
        <v>24.773617907960777</v>
      </c>
      <c r="Q124" s="1769">
        <v>13.334153409692838</v>
      </c>
      <c r="R124" s="1770">
        <v>-99.852337824172196</v>
      </c>
    </row>
    <row r="125" spans="2:19" ht="30" hidden="1" customHeight="1">
      <c r="B125" s="1763" t="s">
        <v>336</v>
      </c>
      <c r="C125" s="1799">
        <v>19659.925168608926</v>
      </c>
      <c r="D125" s="1765">
        <v>20669.582488090302</v>
      </c>
      <c r="E125" s="1799">
        <v>20804.674217573691</v>
      </c>
      <c r="F125" s="1764">
        <v>4986.4433235248598</v>
      </c>
      <c r="G125" s="1769">
        <v>7.7908633832367347</v>
      </c>
      <c r="H125" s="1770"/>
      <c r="I125" s="1768">
        <v>402.55913855309473</v>
      </c>
      <c r="J125" s="1769">
        <v>7.7650401482137754</v>
      </c>
      <c r="K125" s="1769"/>
      <c r="L125" s="1769">
        <v>358.57796890063332</v>
      </c>
      <c r="M125" s="1769">
        <v>7.4008885643356059</v>
      </c>
      <c r="N125" s="1769"/>
      <c r="O125" s="1770">
        <v>357.88308642673667</v>
      </c>
      <c r="P125" s="1769">
        <v>6.4485809826403173</v>
      </c>
      <c r="Q125" s="1769"/>
      <c r="R125" s="1770">
        <v>-99.834860593156264</v>
      </c>
    </row>
    <row r="126" spans="2:19" ht="30" hidden="1" customHeight="1">
      <c r="B126" s="1763" t="s">
        <v>337</v>
      </c>
      <c r="C126" s="1799">
        <v>22520.790921846736</v>
      </c>
      <c r="D126" s="1765">
        <v>23658.484398900673</v>
      </c>
      <c r="E126" s="1799">
        <v>23802.235731572262</v>
      </c>
      <c r="F126" s="1764">
        <v>5528.9674820734508</v>
      </c>
      <c r="G126" s="1769">
        <v>14.551763186798716</v>
      </c>
      <c r="H126" s="1770"/>
      <c r="I126" s="1768">
        <v>-99.799953587976887</v>
      </c>
      <c r="J126" s="1769">
        <v>14.460388411486115</v>
      </c>
      <c r="K126" s="1769"/>
      <c r="L126" s="1769">
        <v>-99.816167654920818</v>
      </c>
      <c r="M126" s="1769">
        <v>14.408115612147077</v>
      </c>
      <c r="N126" s="1769"/>
      <c r="O126" s="1770">
        <v>-99.817033086754108</v>
      </c>
      <c r="P126" s="1769">
        <v>10.879982451401581</v>
      </c>
      <c r="Q126" s="1769"/>
      <c r="R126" s="1770">
        <v>-99.780832067122944</v>
      </c>
    </row>
    <row r="127" spans="2:19" ht="30" hidden="1" customHeight="1">
      <c r="B127" s="1763" t="s">
        <v>338</v>
      </c>
      <c r="C127" s="1799">
        <v>37995.349533101318</v>
      </c>
      <c r="D127" s="1765">
        <v>39603.248231114958</v>
      </c>
      <c r="E127" s="1799">
        <v>39948.707084305941</v>
      </c>
      <c r="F127" s="1764">
        <v>5063.2105820263751</v>
      </c>
      <c r="G127" s="1769">
        <v>68.712323048313479</v>
      </c>
      <c r="H127" s="1770">
        <v>108.31979245069729</v>
      </c>
      <c r="I127" s="1768">
        <v>-99.71144239467192</v>
      </c>
      <c r="J127" s="1769">
        <v>67.395542180018865</v>
      </c>
      <c r="K127" s="1769">
        <v>106.47952797715621</v>
      </c>
      <c r="L127" s="1769">
        <v>-99.728674682196001</v>
      </c>
      <c r="M127" s="1769">
        <v>67.835944214754321</v>
      </c>
      <c r="N127" s="1769">
        <v>106.22897493999797</v>
      </c>
      <c r="O127" s="1770">
        <v>-99.729489418871395</v>
      </c>
      <c r="P127" s="1769">
        <v>-8.4239399409961724</v>
      </c>
      <c r="Q127" s="1769">
        <v>8.0873774560427769</v>
      </c>
      <c r="R127" s="1770">
        <v>-99.858394461524256</v>
      </c>
    </row>
    <row r="128" spans="2:19" ht="30" hidden="1" customHeight="1">
      <c r="B128" s="1763" t="s">
        <v>339</v>
      </c>
      <c r="C128" s="1799">
        <v>50100.695662075093</v>
      </c>
      <c r="D128" s="1765">
        <v>52520.792237657944</v>
      </c>
      <c r="E128" s="1799">
        <v>52930.725878642632</v>
      </c>
      <c r="F128" s="1764">
        <v>6461.4712295795207</v>
      </c>
      <c r="G128" s="1769">
        <v>31.860073081911434</v>
      </c>
      <c r="H128" s="1770"/>
      <c r="I128" s="1768">
        <v>-99.671837110610014</v>
      </c>
      <c r="J128" s="1769">
        <v>32.617385147701341</v>
      </c>
      <c r="K128" s="1769"/>
      <c r="L128" s="1769">
        <v>-99.689370681370264</v>
      </c>
      <c r="M128" s="1769">
        <v>32.496718271607719</v>
      </c>
      <c r="N128" s="1769"/>
      <c r="O128" s="1770">
        <v>-99.690029201838072</v>
      </c>
      <c r="P128" s="1769">
        <v>27.616087162496417</v>
      </c>
      <c r="Q128" s="1769"/>
      <c r="R128" s="1770">
        <v>-99.840747067469792</v>
      </c>
    </row>
    <row r="129" spans="2:18" ht="30" hidden="1" customHeight="1">
      <c r="B129" s="1763" t="s">
        <v>340</v>
      </c>
      <c r="C129" s="1799">
        <v>55870.23452193605</v>
      </c>
      <c r="D129" s="1765">
        <v>58043.988336477618</v>
      </c>
      <c r="E129" s="1799">
        <v>58488.881150971734</v>
      </c>
      <c r="F129" s="1764">
        <v>4955.7510005148943</v>
      </c>
      <c r="G129" s="1769">
        <v>11.515885724972774</v>
      </c>
      <c r="H129" s="1770"/>
      <c r="I129" s="1768">
        <v>-99.687375595001953</v>
      </c>
      <c r="J129" s="1769">
        <v>10.51620865471159</v>
      </c>
      <c r="K129" s="1769"/>
      <c r="L129" s="1769">
        <v>-99.702203158201613</v>
      </c>
      <c r="M129" s="1769">
        <v>10.500810597369492</v>
      </c>
      <c r="N129" s="1769"/>
      <c r="O129" s="1770">
        <v>-99.703012657304185</v>
      </c>
      <c r="P129" s="1769">
        <v>-23.303055535892415</v>
      </c>
      <c r="Q129" s="1769"/>
      <c r="R129" s="1770">
        <v>-99.923161470432262</v>
      </c>
    </row>
    <row r="130" spans="2:18" ht="30" hidden="1" customHeight="1">
      <c r="B130" s="1763" t="s">
        <v>341</v>
      </c>
      <c r="C130" s="1799">
        <v>58356.260701243249</v>
      </c>
      <c r="D130" s="1765">
        <v>61131.850574202988</v>
      </c>
      <c r="E130" s="1799">
        <v>61565.634784714319</v>
      </c>
      <c r="F130" s="1764">
        <v>5095.528163575962</v>
      </c>
      <c r="G130" s="1769">
        <v>4.4496433576471262</v>
      </c>
      <c r="H130" s="1770">
        <v>53.587903304860049</v>
      </c>
      <c r="I130" s="1768">
        <v>572.9289825953399</v>
      </c>
      <c r="J130" s="1769">
        <v>5.319865719469874</v>
      </c>
      <c r="K130" s="1769">
        <v>54.360698439310639</v>
      </c>
      <c r="L130" s="1769">
        <v>554.69175408251283</v>
      </c>
      <c r="M130" s="1769">
        <v>5.2604077445093544</v>
      </c>
      <c r="N130" s="1769">
        <v>54.111707932847473</v>
      </c>
      <c r="O130" s="1770">
        <v>553.18149835902273</v>
      </c>
      <c r="P130" s="1769">
        <v>2.8205041586339741</v>
      </c>
      <c r="Q130" s="1769">
        <v>0.63828239070895521</v>
      </c>
      <c r="R130" s="1770">
        <v>171.90034590654187</v>
      </c>
    </row>
    <row r="131" spans="2:18" ht="30" hidden="1" customHeight="1">
      <c r="B131" s="1763" t="s">
        <v>342</v>
      </c>
      <c r="C131" s="1799">
        <v>64090.205984159598</v>
      </c>
      <c r="D131" s="1765">
        <v>67450.776594600917</v>
      </c>
      <c r="E131" s="1799">
        <v>67943.806157576357</v>
      </c>
      <c r="F131" s="1764">
        <v>6212.0204000367467</v>
      </c>
      <c r="G131" s="1769">
        <v>9.8257585630297193</v>
      </c>
      <c r="H131" s="1770"/>
      <c r="I131" s="1768">
        <v>-99.761481300892285</v>
      </c>
      <c r="J131" s="1769">
        <v>10.336552813378198</v>
      </c>
      <c r="K131" s="1769"/>
      <c r="L131" s="1769">
        <v>486.75181740969481</v>
      </c>
      <c r="M131" s="1769">
        <v>10.359953885256834</v>
      </c>
      <c r="N131" s="1769"/>
      <c r="O131" s="1770">
        <v>486.83880685929648</v>
      </c>
      <c r="P131" s="1769">
        <v>21.911217063654643</v>
      </c>
      <c r="Q131" s="1769"/>
      <c r="R131" s="1770">
        <v>127.90624042294939</v>
      </c>
    </row>
    <row r="132" spans="2:18" ht="30" hidden="1" customHeight="1">
      <c r="B132" s="1763" t="s">
        <v>343</v>
      </c>
      <c r="C132" s="1799">
        <v>69681.0056811791</v>
      </c>
      <c r="D132" s="1765">
        <v>73281.968726463776</v>
      </c>
      <c r="E132" s="1799">
        <v>73777.157827997842</v>
      </c>
      <c r="F132" s="1764">
        <v>7373.5012307979205</v>
      </c>
      <c r="G132" s="1769">
        <v>8.7233292687517903</v>
      </c>
      <c r="H132" s="1770"/>
      <c r="I132" s="1768">
        <v>-99.76577579769716</v>
      </c>
      <c r="J132" s="1769">
        <v>8.6451074787619486</v>
      </c>
      <c r="K132" s="1769"/>
      <c r="L132" s="1769">
        <v>-99.767988092426734</v>
      </c>
      <c r="M132" s="1769">
        <v>8.5855532686712976</v>
      </c>
      <c r="N132" s="1769"/>
      <c r="O132" s="1770">
        <v>-99.768146200740347</v>
      </c>
      <c r="P132" s="1769">
        <v>18.69731192051951</v>
      </c>
      <c r="Q132" s="1769"/>
      <c r="R132" s="1770">
        <v>127.04192953895887</v>
      </c>
    </row>
    <row r="133" spans="2:18" ht="1.2" customHeight="1">
      <c r="B133" s="1763" t="s">
        <v>344</v>
      </c>
      <c r="C133" s="1799">
        <v>77521.508983011343</v>
      </c>
      <c r="D133" s="1765">
        <v>81486.270159381893</v>
      </c>
      <c r="E133" s="1799">
        <v>82061.044614381768</v>
      </c>
      <c r="F133" s="1764">
        <v>7510.0149090079985</v>
      </c>
      <c r="G133" s="1769">
        <v>11.251995038225981</v>
      </c>
      <c r="H133" s="1770">
        <v>32.841803178385945</v>
      </c>
      <c r="I133" s="1768">
        <v>489.01426095153033</v>
      </c>
      <c r="J133" s="1769">
        <v>11.195525414364793</v>
      </c>
      <c r="K133" s="1769">
        <v>33.295932306960552</v>
      </c>
      <c r="L133" s="1769">
        <v>485.52517514389228</v>
      </c>
      <c r="M133" s="1769">
        <v>11.228254151097516</v>
      </c>
      <c r="N133" s="1769">
        <v>33.290341115358892</v>
      </c>
      <c r="O133" s="1770">
        <v>485.54704549975094</v>
      </c>
      <c r="P133" s="1769">
        <v>1.8514091737027449</v>
      </c>
      <c r="Q133" s="1769">
        <v>47.384425479018198</v>
      </c>
      <c r="R133" s="1770">
        <v>81.698186745163312</v>
      </c>
    </row>
    <row r="134" spans="2:18" ht="30" customHeight="1">
      <c r="B134" s="1763"/>
      <c r="C134" s="1799"/>
      <c r="D134" s="1765"/>
      <c r="E134" s="1799"/>
      <c r="F134" s="1764"/>
      <c r="G134" s="1764"/>
      <c r="H134" s="1765"/>
      <c r="I134" s="1799"/>
      <c r="J134" s="1764"/>
      <c r="K134" s="1764"/>
      <c r="L134" s="1764"/>
      <c r="M134" s="1764"/>
      <c r="N134" s="1764"/>
      <c r="O134" s="1765"/>
      <c r="P134" s="1769"/>
      <c r="Q134" s="1769"/>
      <c r="R134" s="1770"/>
    </row>
    <row r="135" spans="2:18" ht="30" customHeight="1">
      <c r="B135" s="1763">
        <v>2021</v>
      </c>
      <c r="C135" s="1799"/>
      <c r="D135" s="1765"/>
      <c r="E135" s="1799"/>
      <c r="F135" s="1764"/>
      <c r="G135" s="1764"/>
      <c r="H135" s="1765"/>
      <c r="I135" s="1799"/>
      <c r="J135" s="1764"/>
      <c r="K135" s="1764"/>
      <c r="L135" s="1764"/>
      <c r="M135" s="1764"/>
      <c r="N135" s="1764"/>
      <c r="O135" s="1765"/>
      <c r="P135" s="1769"/>
      <c r="Q135" s="1769"/>
      <c r="R135" s="1770"/>
    </row>
    <row r="136" spans="2:18" ht="30" customHeight="1">
      <c r="B136" s="1763"/>
      <c r="C136" s="1799"/>
      <c r="D136" s="1765"/>
      <c r="E136" s="1799"/>
      <c r="F136" s="1764"/>
      <c r="G136" s="1764"/>
      <c r="H136" s="1765"/>
      <c r="I136" s="1799"/>
      <c r="J136" s="1764"/>
      <c r="K136" s="1764"/>
      <c r="L136" s="1764"/>
      <c r="M136" s="1764"/>
      <c r="N136" s="1764"/>
      <c r="O136" s="1765"/>
      <c r="P136" s="1769"/>
      <c r="Q136" s="1769"/>
      <c r="R136" s="1770"/>
    </row>
    <row r="137" spans="2:18" ht="30" customHeight="1">
      <c r="B137" s="1763" t="s">
        <v>345</v>
      </c>
      <c r="C137" s="1799">
        <v>83126.679904226199</v>
      </c>
      <c r="D137" s="1765">
        <v>87669.589188385304</v>
      </c>
      <c r="E137" s="1799">
        <v>88238.854844825226</v>
      </c>
      <c r="F137" s="1764">
        <v>8734.3695590847292</v>
      </c>
      <c r="G137" s="1769">
        <v>7.230471897087587</v>
      </c>
      <c r="H137" s="1770"/>
      <c r="I137" s="1768">
        <v>511.09507878588403</v>
      </c>
      <c r="J137" s="1769">
        <v>7.5881728503577772</v>
      </c>
      <c r="K137" s="1769"/>
      <c r="L137" s="1769">
        <v>508.22702955916992</v>
      </c>
      <c r="M137" s="1769">
        <v>7.5283104906524123</v>
      </c>
      <c r="N137" s="1769"/>
      <c r="O137" s="1770">
        <v>507.8631971212327</v>
      </c>
      <c r="P137" s="1769">
        <v>16.302958980922398</v>
      </c>
      <c r="Q137" s="1769"/>
      <c r="R137" s="1770">
        <v>135.91745458862192</v>
      </c>
    </row>
    <row r="138" spans="2:18" ht="30" customHeight="1">
      <c r="B138" s="1763" t="s">
        <v>334</v>
      </c>
      <c r="C138" s="1799">
        <v>84354.131819638176</v>
      </c>
      <c r="D138" s="1765">
        <v>89935.665500914387</v>
      </c>
      <c r="E138" s="1799">
        <v>90518.905353938841</v>
      </c>
      <c r="F138" s="1764">
        <v>8955.6239372529762</v>
      </c>
      <c r="G138" s="1769">
        <v>1.4766040419588178</v>
      </c>
      <c r="H138" s="1770"/>
      <c r="I138" s="1768">
        <v>487.41071304255962</v>
      </c>
      <c r="J138" s="1769">
        <v>2.5847917544813859</v>
      </c>
      <c r="K138" s="1769"/>
      <c r="L138" s="1769">
        <v>490.18689845398768</v>
      </c>
      <c r="M138" s="1769">
        <v>2.5839529684777318</v>
      </c>
      <c r="N138" s="1769"/>
      <c r="O138" s="1770">
        <v>489.98484649642069</v>
      </c>
      <c r="P138" s="1769">
        <v>2.5331465158594968</v>
      </c>
      <c r="Q138" s="1769"/>
      <c r="R138" s="1770">
        <v>138.54351023151864</v>
      </c>
    </row>
    <row r="139" spans="2:18" ht="30" customHeight="1">
      <c r="B139" s="1763" t="s">
        <v>335</v>
      </c>
      <c r="C139" s="1799">
        <v>87432.391969333621</v>
      </c>
      <c r="D139" s="1765">
        <v>93102.507024526931</v>
      </c>
      <c r="E139" s="1799">
        <v>93759.3275465037</v>
      </c>
      <c r="F139" s="1764">
        <v>7703.1516790168353</v>
      </c>
      <c r="G139" s="1769">
        <v>3.6492108724172745</v>
      </c>
      <c r="H139" s="1770">
        <v>12.784687909640958</v>
      </c>
      <c r="I139" s="1768">
        <v>379.37176450112025</v>
      </c>
      <c r="J139" s="1769">
        <v>3.5212298769061068</v>
      </c>
      <c r="K139" s="1769">
        <v>14.25545290320005</v>
      </c>
      <c r="L139" s="1769">
        <v>385.40871172306311</v>
      </c>
      <c r="M139" s="1769">
        <v>3.5798291858418541</v>
      </c>
      <c r="N139" s="1769">
        <v>14.255586176235102</v>
      </c>
      <c r="O139" s="1770">
        <v>384.01791753043193</v>
      </c>
      <c r="P139" s="1769">
        <v>-13.985315451067514</v>
      </c>
      <c r="Q139" s="1769">
        <v>2.5717228573963968</v>
      </c>
      <c r="R139" s="1770">
        <v>64.443775277033339</v>
      </c>
    </row>
    <row r="140" spans="2:18" ht="30" customHeight="1">
      <c r="B140" s="1763" t="s">
        <v>336</v>
      </c>
      <c r="C140" s="1799">
        <v>98801.27919445002</v>
      </c>
      <c r="D140" s="1765">
        <v>104284.78793792307</v>
      </c>
      <c r="E140" s="1799">
        <v>104886.6116825044</v>
      </c>
      <c r="F140" s="1764">
        <v>9052.6557760129035</v>
      </c>
      <c r="G140" s="1769">
        <v>13.00306095835051</v>
      </c>
      <c r="H140" s="1770"/>
      <c r="I140" s="1768">
        <v>402.55165442952131</v>
      </c>
      <c r="J140" s="1769">
        <v>12.010719443301653</v>
      </c>
      <c r="K140" s="1769"/>
      <c r="L140" s="1769">
        <v>404.53262903598261</v>
      </c>
      <c r="M140" s="1769">
        <v>11.867922293365085</v>
      </c>
      <c r="N140" s="1769"/>
      <c r="O140" s="1770">
        <v>404.14926273590368</v>
      </c>
      <c r="P140" s="1769">
        <v>17.518856608679776</v>
      </c>
      <c r="Q140" s="1769"/>
      <c r="R140" s="1770">
        <v>81.545345824038847</v>
      </c>
    </row>
    <row r="141" spans="2:18" ht="30" customHeight="1">
      <c r="B141" s="1763" t="s">
        <v>337</v>
      </c>
      <c r="C141" s="1799">
        <v>104742.24240136052</v>
      </c>
      <c r="D141" s="1765">
        <v>112089.85560749219</v>
      </c>
      <c r="E141" s="1799">
        <v>112700.5069862955</v>
      </c>
      <c r="F141" s="1764">
        <v>10491.457584427397</v>
      </c>
      <c r="G141" s="1769">
        <v>6.0130428020249926</v>
      </c>
      <c r="H141" s="1770"/>
      <c r="I141" s="1768">
        <v>365.0913139100868</v>
      </c>
      <c r="J141" s="1769">
        <v>7.4843779461058135</v>
      </c>
      <c r="K141" s="1769"/>
      <c r="L141" s="1769">
        <v>373.78290898761304</v>
      </c>
      <c r="M141" s="1769">
        <v>7.4498500604100348</v>
      </c>
      <c r="N141" s="1769"/>
      <c r="O141" s="1770">
        <v>373.48706338877616</v>
      </c>
      <c r="P141" s="1769">
        <v>15.893698424134616</v>
      </c>
      <c r="Q141" s="1769"/>
      <c r="R141" s="1770">
        <v>89.754373098481906</v>
      </c>
    </row>
    <row r="142" spans="2:18" ht="30" customHeight="1">
      <c r="B142" s="1763" t="s">
        <v>338</v>
      </c>
      <c r="C142" s="1799">
        <v>112048.84080511759</v>
      </c>
      <c r="D142" s="1765">
        <v>120611.44969017849</v>
      </c>
      <c r="E142" s="1799">
        <v>121235.63276019944</v>
      </c>
      <c r="F142" s="1764">
        <v>9942.9943705046699</v>
      </c>
      <c r="G142" s="1769">
        <v>6.9757895537112979</v>
      </c>
      <c r="H142" s="1770">
        <v>28.154838591649245</v>
      </c>
      <c r="I142" s="1768">
        <v>194.90146078930351</v>
      </c>
      <c r="J142" s="1769">
        <v>7.6024668213745983</v>
      </c>
      <c r="K142" s="1769">
        <v>29.546940834154544</v>
      </c>
      <c r="L142" s="1769">
        <v>204.54938692482821</v>
      </c>
      <c r="M142" s="1769">
        <v>7.5732807261832624</v>
      </c>
      <c r="N142" s="1769">
        <v>29.305143213690133</v>
      </c>
      <c r="O142" s="1770">
        <v>203.4782389936907</v>
      </c>
      <c r="P142" s="1769">
        <v>-5.2277122555098305</v>
      </c>
      <c r="Q142" s="1769">
        <v>29.076964660959504</v>
      </c>
      <c r="R142" s="1770">
        <v>96.377263189502372</v>
      </c>
    </row>
    <row r="143" spans="2:18" ht="30" customHeight="1">
      <c r="B143" s="1763" t="s">
        <v>339</v>
      </c>
      <c r="C143" s="1799">
        <v>122501.87958464905</v>
      </c>
      <c r="D143" s="1765">
        <v>131720.68910990848</v>
      </c>
      <c r="E143" s="1799">
        <v>132330.27183901012</v>
      </c>
      <c r="F143" s="1764">
        <v>9982.9834604831321</v>
      </c>
      <c r="G143" s="1769">
        <v>9.3290021605060947</v>
      </c>
      <c r="H143" s="1770"/>
      <c r="I143" s="1768">
        <v>144.51133455494062</v>
      </c>
      <c r="J143" s="1769">
        <v>9.2107668453259794</v>
      </c>
      <c r="K143" s="1769"/>
      <c r="L143" s="1769">
        <v>150.79722429522567</v>
      </c>
      <c r="M143" s="1769">
        <v>9.151302159453035</v>
      </c>
      <c r="N143" s="1769"/>
      <c r="O143" s="1770">
        <v>150.00653144718149</v>
      </c>
      <c r="P143" s="1769">
        <v>0.40218357255725756</v>
      </c>
      <c r="Q143" s="1769"/>
      <c r="R143" s="1770">
        <v>54.500161120933655</v>
      </c>
    </row>
    <row r="144" spans="2:18" ht="30" customHeight="1">
      <c r="B144" s="1763" t="s">
        <v>340</v>
      </c>
      <c r="C144" s="1799">
        <v>120166.1822313247</v>
      </c>
      <c r="D144" s="1765">
        <v>130992.32929928</v>
      </c>
      <c r="E144" s="1799">
        <v>131741.96495668869</v>
      </c>
      <c r="F144" s="1764">
        <v>11403.865622605066</v>
      </c>
      <c r="G144" s="1769">
        <v>-1.9066624620321715</v>
      </c>
      <c r="H144" s="1770"/>
      <c r="I144" s="1768">
        <v>115.08086239398985</v>
      </c>
      <c r="J144" s="1769">
        <v>-0.55295778935740003</v>
      </c>
      <c r="K144" s="1769"/>
      <c r="L144" s="1769">
        <v>125.67768524093333</v>
      </c>
      <c r="M144" s="1769">
        <v>-0.44457467981109389</v>
      </c>
      <c r="N144" s="1769"/>
      <c r="O144" s="1770">
        <v>125.24275103952802</v>
      </c>
      <c r="P144" s="1769">
        <v>14.233041332246877</v>
      </c>
      <c r="Q144" s="1769"/>
      <c r="R144" s="1770">
        <v>130.11377329934905</v>
      </c>
    </row>
    <row r="145" spans="2:18" ht="30" customHeight="1">
      <c r="B145" s="1763" t="s">
        <v>341</v>
      </c>
      <c r="C145" s="1799">
        <v>134078.90413835584</v>
      </c>
      <c r="D145" s="1765">
        <v>144636.55401708331</v>
      </c>
      <c r="E145" s="1799">
        <v>145913.97963783008</v>
      </c>
      <c r="F145" s="1764">
        <v>10502.518655849894</v>
      </c>
      <c r="G145" s="1769">
        <v>11.577901243669864</v>
      </c>
      <c r="H145" s="1770">
        <v>19.661125608210718</v>
      </c>
      <c r="I145" s="1768">
        <v>129.75924524152961</v>
      </c>
      <c r="J145" s="1769">
        <v>10.416048627267461</v>
      </c>
      <c r="K145" s="1769">
        <v>19.919422566115806</v>
      </c>
      <c r="L145" s="1769">
        <v>136.59770260270582</v>
      </c>
      <c r="M145" s="1769">
        <v>10.757403448324588</v>
      </c>
      <c r="N145" s="1769">
        <v>20.355687775757893</v>
      </c>
      <c r="O145" s="1770">
        <v>137.00556349019891</v>
      </c>
      <c r="P145" s="1769">
        <v>-7.903872218280938</v>
      </c>
      <c r="Q145" s="1769">
        <v>5.6273217553559185</v>
      </c>
      <c r="R145" s="1770">
        <v>106.11246408025718</v>
      </c>
    </row>
    <row r="146" spans="2:18" ht="30" customHeight="1">
      <c r="B146" s="1763" t="s">
        <v>342</v>
      </c>
      <c r="C146" s="1799">
        <v>154449.76105976297</v>
      </c>
      <c r="D146" s="1765">
        <v>165617.36300126259</v>
      </c>
      <c r="E146" s="1799">
        <v>167109.99299076974</v>
      </c>
      <c r="F146" s="1764">
        <v>9747.30176149197</v>
      </c>
      <c r="G146" s="1769">
        <v>15.193185723226431</v>
      </c>
      <c r="H146" s="1770"/>
      <c r="I146" s="1768">
        <v>140.98808653842747</v>
      </c>
      <c r="J146" s="1769">
        <v>14.505882780988543</v>
      </c>
      <c r="K146" s="1769"/>
      <c r="L146" s="1769">
        <v>145.53811143891173</v>
      </c>
      <c r="M146" s="1769">
        <v>14.526376023428211</v>
      </c>
      <c r="N146" s="1769"/>
      <c r="O146" s="1770">
        <v>145.95324053999209</v>
      </c>
      <c r="P146" s="1769">
        <v>-7.1908169754810958</v>
      </c>
      <c r="Q146" s="1769"/>
      <c r="R146" s="1770">
        <v>56.910330839131021</v>
      </c>
    </row>
    <row r="147" spans="2:18" ht="30" customHeight="1">
      <c r="B147" s="1763" t="s">
        <v>343</v>
      </c>
      <c r="C147" s="1799">
        <v>160361.19032563019</v>
      </c>
      <c r="D147" s="1765">
        <v>173651.89990104712</v>
      </c>
      <c r="E147" s="1799">
        <v>175255.84351684907</v>
      </c>
      <c r="F147" s="1764">
        <v>11279.787734602567</v>
      </c>
      <c r="G147" s="1769">
        <v>3.8274123736454557</v>
      </c>
      <c r="H147" s="1770"/>
      <c r="I147" s="1768">
        <v>130.1361594282269</v>
      </c>
      <c r="J147" s="1769">
        <v>4.8512648397398328</v>
      </c>
      <c r="K147" s="1769"/>
      <c r="L147" s="1769">
        <v>136.96402118948191</v>
      </c>
      <c r="M147" s="1769">
        <v>4.8745442329886757</v>
      </c>
      <c r="N147" s="1769"/>
      <c r="O147" s="1770">
        <v>137.54756712834615</v>
      </c>
      <c r="P147" s="1769">
        <v>15.722155839730846</v>
      </c>
      <c r="Q147" s="1769"/>
      <c r="R147" s="1770">
        <v>52.977362877335942</v>
      </c>
    </row>
    <row r="148" spans="2:18" ht="30" customHeight="1">
      <c r="B148" s="1763" t="s">
        <v>344</v>
      </c>
      <c r="C148" s="1799">
        <v>173793.57844014349</v>
      </c>
      <c r="D148" s="1765">
        <v>188762.40285026038</v>
      </c>
      <c r="E148" s="1799">
        <v>190241.6912874319</v>
      </c>
      <c r="F148" s="1764">
        <v>10403.255999446912</v>
      </c>
      <c r="G148" s="1769">
        <v>8.3763335051563423</v>
      </c>
      <c r="H148" s="1770">
        <v>29.620375074669568</v>
      </c>
      <c r="I148" s="1768">
        <v>124.18755867901119</v>
      </c>
      <c r="J148" s="1769">
        <v>8.7016053137476401</v>
      </c>
      <c r="K148" s="1769">
        <v>30.508089143194937</v>
      </c>
      <c r="L148" s="1769">
        <v>131.64933488924368</v>
      </c>
      <c r="M148" s="1769">
        <v>8.5508405710546853</v>
      </c>
      <c r="N148" s="1769">
        <v>30.379345255078817</v>
      </c>
      <c r="O148" s="1770">
        <v>131.82947789832392</v>
      </c>
      <c r="P148" s="1769">
        <v>-7.7708176410691943</v>
      </c>
      <c r="Q148" s="1769">
        <v>-0.945131921738529</v>
      </c>
      <c r="R148" s="1770">
        <v>38.525104483728434</v>
      </c>
    </row>
    <row r="149" spans="2:18" ht="30" customHeight="1">
      <c r="B149" s="1763"/>
      <c r="C149" s="1799"/>
      <c r="D149" s="1765"/>
      <c r="E149" s="1799"/>
      <c r="F149" s="1764"/>
      <c r="G149" s="1769"/>
      <c r="H149" s="1770"/>
      <c r="I149" s="1768"/>
      <c r="J149" s="1769"/>
      <c r="K149" s="1769"/>
      <c r="L149" s="1769"/>
      <c r="M149" s="1769"/>
      <c r="N149" s="1769"/>
      <c r="O149" s="1770"/>
      <c r="P149" s="1769"/>
      <c r="Q149" s="1769"/>
      <c r="R149" s="1770"/>
    </row>
    <row r="150" spans="2:18" ht="30" customHeight="1">
      <c r="B150" s="1763">
        <v>2022</v>
      </c>
      <c r="C150" s="1799"/>
      <c r="D150" s="1765"/>
      <c r="E150" s="1799"/>
      <c r="F150" s="1764"/>
      <c r="G150" s="1769"/>
      <c r="H150" s="1770"/>
      <c r="I150" s="1768"/>
      <c r="J150" s="1769"/>
      <c r="K150" s="1769"/>
      <c r="L150" s="1769"/>
      <c r="M150" s="1769"/>
      <c r="N150" s="1769"/>
      <c r="O150" s="1770"/>
      <c r="P150" s="1769"/>
      <c r="Q150" s="1769"/>
      <c r="R150" s="1770"/>
    </row>
    <row r="151" spans="2:18" ht="30" customHeight="1">
      <c r="B151" s="1763"/>
      <c r="C151" s="1799"/>
      <c r="D151" s="1765"/>
      <c r="E151" s="1799"/>
      <c r="F151" s="1764"/>
      <c r="G151" s="1769"/>
      <c r="H151" s="1770"/>
      <c r="I151" s="1768"/>
      <c r="J151" s="1769"/>
      <c r="K151" s="1769"/>
      <c r="L151" s="1769"/>
      <c r="M151" s="1769"/>
      <c r="N151" s="1769"/>
      <c r="O151" s="1770"/>
      <c r="P151" s="1769"/>
      <c r="Q151" s="1769"/>
      <c r="R151" s="1770"/>
    </row>
    <row r="152" spans="2:18" ht="30" customHeight="1">
      <c r="B152" s="1763" t="s">
        <v>345</v>
      </c>
      <c r="C152" s="1799">
        <v>171073.19040950947</v>
      </c>
      <c r="D152" s="1765">
        <v>186796.34428199168</v>
      </c>
      <c r="E152" s="1799">
        <v>188271.22932001229</v>
      </c>
      <c r="F152" s="1764">
        <v>10608.427644056354</v>
      </c>
      <c r="G152" s="1769">
        <v>-1.5652983585759839</v>
      </c>
      <c r="H152" s="1770"/>
      <c r="I152" s="1768">
        <v>105.79817527490599</v>
      </c>
      <c r="J152" s="1769">
        <v>-1.0415519926541217</v>
      </c>
      <c r="K152" s="1769"/>
      <c r="L152" s="1769">
        <v>113.06857487446619</v>
      </c>
      <c r="M152" s="1769">
        <v>-1.0357676879788058</v>
      </c>
      <c r="N152" s="1769"/>
      <c r="O152" s="1770">
        <v>113.36544955292274</v>
      </c>
      <c r="P152" s="1769">
        <v>1.9721868290115019</v>
      </c>
      <c r="Q152" s="1769"/>
      <c r="R152" s="1770">
        <v>21.456134553207583</v>
      </c>
    </row>
    <row r="153" spans="2:18" ht="30" customHeight="1">
      <c r="B153" s="1763" t="s">
        <v>334</v>
      </c>
      <c r="C153" s="1799">
        <v>180707.98880495451</v>
      </c>
      <c r="D153" s="1765">
        <v>200770.46684006182</v>
      </c>
      <c r="E153" s="1799">
        <v>202553.85324749388</v>
      </c>
      <c r="F153" s="1764">
        <v>11131.08591135178</v>
      </c>
      <c r="G153" s="1769">
        <v>5.6319744621478041</v>
      </c>
      <c r="H153" s="1770"/>
      <c r="I153" s="1768">
        <v>114.22541481588047</v>
      </c>
      <c r="J153" s="1769">
        <v>7.4809400643165214</v>
      </c>
      <c r="K153" s="1769"/>
      <c r="L153" s="1769">
        <v>123.23787311944731</v>
      </c>
      <c r="M153" s="1769">
        <v>7.5861957129970348</v>
      </c>
      <c r="N153" s="1769"/>
      <c r="O153" s="1770">
        <v>123.7696671822158</v>
      </c>
      <c r="P153" s="1769">
        <v>4.9268212484652185</v>
      </c>
      <c r="Q153" s="1769"/>
      <c r="R153" s="1770">
        <v>24.291573533469514</v>
      </c>
    </row>
    <row r="154" spans="2:18" ht="30" customHeight="1">
      <c r="B154" s="1763" t="s">
        <v>335</v>
      </c>
      <c r="C154" s="1799">
        <v>210989.54173701524</v>
      </c>
      <c r="D154" s="1765">
        <v>233952.46732620656</v>
      </c>
      <c r="E154" s="1799">
        <v>235757.74650011721</v>
      </c>
      <c r="F154" s="1765">
        <v>11159.795744903326</v>
      </c>
      <c r="G154" s="1770">
        <v>16.757174451620305</v>
      </c>
      <c r="H154" s="1770">
        <v>21.402380704004244</v>
      </c>
      <c r="I154" s="1768">
        <v>141.31736188919382</v>
      </c>
      <c r="J154" s="1769">
        <v>16.527331438930325</v>
      </c>
      <c r="K154" s="1770">
        <v>23.940182893197282</v>
      </c>
      <c r="L154" s="1770">
        <v>151.28482014407422</v>
      </c>
      <c r="M154" s="1769">
        <v>16.392624835456758</v>
      </c>
      <c r="N154" s="1770">
        <v>23.925384023166686</v>
      </c>
      <c r="O154" s="1770">
        <v>151.44991188549608</v>
      </c>
      <c r="P154" s="1769">
        <v>0.25792482225177604</v>
      </c>
      <c r="Q154" s="1770">
        <v>7.2721438893422974</v>
      </c>
      <c r="R154" s="1770">
        <v>44.873114407214509</v>
      </c>
    </row>
    <row r="155" spans="2:18" ht="30" customHeight="1">
      <c r="B155" s="1763" t="s">
        <v>336</v>
      </c>
      <c r="C155" s="1799">
        <v>244521.70524249098</v>
      </c>
      <c r="D155" s="1765">
        <v>266986.51923741767</v>
      </c>
      <c r="E155" s="1799">
        <v>268686.15776686004</v>
      </c>
      <c r="F155" s="1765">
        <v>11697.926417865565</v>
      </c>
      <c r="G155" s="1770">
        <v>15.892808349368991</v>
      </c>
      <c r="H155" s="1770"/>
      <c r="I155" s="1768">
        <v>147.4884001868536</v>
      </c>
      <c r="J155" s="1769">
        <v>14.119984409119656</v>
      </c>
      <c r="K155" s="1770"/>
      <c r="L155" s="1770">
        <v>156.01674464385445</v>
      </c>
      <c r="M155" s="1769">
        <v>13.967053789567196</v>
      </c>
      <c r="N155" s="1770"/>
      <c r="O155" s="1770">
        <v>156.16821199275921</v>
      </c>
      <c r="P155" s="1769">
        <v>4.8220476903262588</v>
      </c>
      <c r="Q155" s="1770"/>
      <c r="R155" s="1770">
        <v>29.220934798624686</v>
      </c>
    </row>
    <row r="156" spans="2:18" ht="30" customHeight="1">
      <c r="B156" s="1763" t="s">
        <v>337</v>
      </c>
      <c r="C156" s="1799">
        <v>358334.67281674902</v>
      </c>
      <c r="D156" s="1765">
        <v>386348.49756260519</v>
      </c>
      <c r="E156" s="1799">
        <v>388815.89410141646</v>
      </c>
      <c r="F156" s="1765">
        <v>11694.086538289839</v>
      </c>
      <c r="G156" s="1770">
        <v>46.545138993444482</v>
      </c>
      <c r="H156" s="1770"/>
      <c r="I156" s="1768">
        <v>242.110942635399</v>
      </c>
      <c r="J156" s="1769">
        <v>44.707118047052006</v>
      </c>
      <c r="K156" s="1770"/>
      <c r="L156" s="1770">
        <v>244.67748706492335</v>
      </c>
      <c r="M156" s="1769">
        <v>44.710057761439813</v>
      </c>
      <c r="N156" s="1770"/>
      <c r="O156" s="1770">
        <v>244.99924135097001</v>
      </c>
      <c r="P156" s="1769">
        <v>-3.282530115645832E-2</v>
      </c>
      <c r="Q156" s="1770"/>
      <c r="R156" s="1770">
        <v>11.462934908563316</v>
      </c>
    </row>
    <row r="157" spans="2:18" ht="30" customHeight="1">
      <c r="B157" s="1763" t="s">
        <v>338</v>
      </c>
      <c r="C157" s="1799">
        <v>412869.66878599301</v>
      </c>
      <c r="D157" s="1765">
        <v>445242.53474876273</v>
      </c>
      <c r="E157" s="1799">
        <v>448107.17147690011</v>
      </c>
      <c r="F157" s="1765">
        <v>13426.044752012911</v>
      </c>
      <c r="G157" s="1770">
        <v>15.219011752494559</v>
      </c>
      <c r="H157" s="1770">
        <v>95.682527857522075</v>
      </c>
      <c r="I157" s="1768">
        <v>268.47294967029779</v>
      </c>
      <c r="J157" s="1769">
        <v>15.243759858704809</v>
      </c>
      <c r="K157" s="1770">
        <v>90.313246035549795</v>
      </c>
      <c r="L157" s="1770">
        <v>269.15445083570643</v>
      </c>
      <c r="M157" s="1769">
        <v>15.249190754537011</v>
      </c>
      <c r="N157" s="1770">
        <v>90.071027624399761</v>
      </c>
      <c r="O157" s="1770">
        <v>269.61672181250793</v>
      </c>
      <c r="P157" s="1769">
        <v>14.810547262944706</v>
      </c>
      <c r="Q157" s="1770">
        <v>20.30726241691816</v>
      </c>
      <c r="R157" s="1770">
        <v>35.030195650522678</v>
      </c>
    </row>
    <row r="158" spans="2:18" ht="30" customHeight="1">
      <c r="B158" s="1763" t="s">
        <v>339</v>
      </c>
      <c r="C158" s="1799">
        <v>442215.13717612647</v>
      </c>
      <c r="D158" s="1765">
        <v>479915.21646972053</v>
      </c>
      <c r="E158" s="1799">
        <v>483172.02809562068</v>
      </c>
      <c r="F158" s="1765">
        <v>14215.952244464417</v>
      </c>
      <c r="G158" s="1770">
        <v>7.1076832736154394</v>
      </c>
      <c r="H158" s="1770"/>
      <c r="I158" s="1768">
        <v>260.98640990284144</v>
      </c>
      <c r="J158" s="1769">
        <v>7.7873695828550193</v>
      </c>
      <c r="K158" s="1770"/>
      <c r="L158" s="1770">
        <v>264.34308058415684</v>
      </c>
      <c r="M158" s="1769">
        <v>7.825104986191489</v>
      </c>
      <c r="N158" s="1770"/>
      <c r="O158" s="1770">
        <v>265.12584866706567</v>
      </c>
      <c r="P158" s="1769">
        <v>5.8833968383211088</v>
      </c>
      <c r="Q158" s="1770"/>
      <c r="R158" s="1770">
        <v>42.401841100279938</v>
      </c>
    </row>
    <row r="159" spans="2:18" ht="30" customHeight="1">
      <c r="B159" s="1763" t="s">
        <v>340</v>
      </c>
      <c r="C159" s="1799">
        <v>440580.34789733373</v>
      </c>
      <c r="D159" s="1765">
        <v>638777.24123610405</v>
      </c>
      <c r="E159" s="1799">
        <v>643894.08236207429</v>
      </c>
      <c r="F159" s="1765">
        <v>14994.186098065798</v>
      </c>
      <c r="G159" s="1770">
        <v>-0.36968189041018951</v>
      </c>
      <c r="H159" s="1770"/>
      <c r="I159" s="1768">
        <v>266.64254428021934</v>
      </c>
      <c r="J159" s="1769">
        <v>33.102102061897568</v>
      </c>
      <c r="K159" s="1770"/>
      <c r="L159" s="1770">
        <v>387.64476870754834</v>
      </c>
      <c r="M159" s="1769">
        <v>33.263940153970672</v>
      </c>
      <c r="N159" s="1770"/>
      <c r="O159" s="1770">
        <v>388.75396884641884</v>
      </c>
      <c r="P159" s="1769">
        <v>5.4743702019991014</v>
      </c>
      <c r="Q159" s="1770"/>
      <c r="R159" s="1770">
        <v>31.48336357404893</v>
      </c>
    </row>
    <row r="160" spans="2:18" ht="30" customHeight="1">
      <c r="B160" s="1763" t="s">
        <v>341</v>
      </c>
      <c r="C160" s="1799">
        <v>698771.8121714819</v>
      </c>
      <c r="D160" s="1765">
        <v>761631.08761907334</v>
      </c>
      <c r="E160" s="1799">
        <v>767252.95470800472</v>
      </c>
      <c r="F160" s="1765">
        <v>34857.162530534581</v>
      </c>
      <c r="G160" s="1770">
        <v>58.602583049009091</v>
      </c>
      <c r="H160" s="1770">
        <v>69.247553162759317</v>
      </c>
      <c r="I160" s="1768">
        <v>421.16462068516034</v>
      </c>
      <c r="J160" s="1769">
        <v>19.232658656597359</v>
      </c>
      <c r="K160" s="1770">
        <v>71.0598220470646</v>
      </c>
      <c r="L160" s="1770">
        <v>426.5827112619923</v>
      </c>
      <c r="M160" s="1769">
        <v>19.158255328795406</v>
      </c>
      <c r="N160" s="1770">
        <v>71.22086044265788</v>
      </c>
      <c r="O160" s="1770">
        <v>425.82552858361248</v>
      </c>
      <c r="P160" s="1769">
        <v>132.47118784947617</v>
      </c>
      <c r="Q160" s="1770">
        <v>159.62346450028471</v>
      </c>
      <c r="R160" s="1770">
        <v>231.89336456088245</v>
      </c>
    </row>
    <row r="161" spans="2:18" ht="30" customHeight="1">
      <c r="B161" s="1763" t="s">
        <v>342</v>
      </c>
      <c r="C161" s="1799">
        <v>679868.02992559678</v>
      </c>
      <c r="D161" s="1765">
        <v>746482.52298126195</v>
      </c>
      <c r="E161" s="1799">
        <v>752709.24615299492</v>
      </c>
      <c r="F161" s="1765">
        <v>36926.108907601512</v>
      </c>
      <c r="G161" s="1770">
        <v>-2.7052868928900131</v>
      </c>
      <c r="H161" s="1770"/>
      <c r="I161" s="1768">
        <v>340.1871684751444</v>
      </c>
      <c r="J161" s="1769">
        <v>-1.9889635394436334</v>
      </c>
      <c r="K161" s="1770"/>
      <c r="L161" s="1770">
        <v>350.72721208317461</v>
      </c>
      <c r="M161" s="1769">
        <v>-1.8955558875031975</v>
      </c>
      <c r="N161" s="1770"/>
      <c r="O161" s="1770">
        <v>350.42742967176753</v>
      </c>
      <c r="P161" s="1769">
        <v>5.9354985514226799</v>
      </c>
      <c r="Q161" s="1770"/>
      <c r="R161" s="1770">
        <v>278.83416160852931</v>
      </c>
    </row>
    <row r="162" spans="2:18" ht="30" customHeight="1">
      <c r="B162" s="1763" t="s">
        <v>343</v>
      </c>
      <c r="C162" s="1799">
        <v>747851.62325892108</v>
      </c>
      <c r="D162" s="1765">
        <v>823569.51867396943</v>
      </c>
      <c r="E162" s="1799">
        <v>828947.6720011594</v>
      </c>
      <c r="F162" s="1765">
        <v>39564.455482937643</v>
      </c>
      <c r="G162" s="1770">
        <v>9.9995278996666936</v>
      </c>
      <c r="H162" s="1770"/>
      <c r="I162" s="1768">
        <v>366.35449745685349</v>
      </c>
      <c r="J162" s="1769">
        <v>10.326697989504364</v>
      </c>
      <c r="K162" s="1770"/>
      <c r="L162" s="1770">
        <v>374.26461740025189</v>
      </c>
      <c r="M162" s="1769">
        <v>10.12853585070328</v>
      </c>
      <c r="N162" s="1770"/>
      <c r="O162" s="1770">
        <v>372.99288592420857</v>
      </c>
      <c r="P162" s="1769">
        <v>7.1449352595962523</v>
      </c>
      <c r="Q162" s="1770"/>
      <c r="R162" s="1770">
        <v>250.75531928289129</v>
      </c>
    </row>
    <row r="163" spans="2:18" ht="30" customHeight="1">
      <c r="B163" s="1763" t="s">
        <v>344</v>
      </c>
      <c r="C163" s="1799">
        <v>836693.47646356036</v>
      </c>
      <c r="D163" s="1765">
        <v>930105.85884827655</v>
      </c>
      <c r="E163" s="1799">
        <v>935768.33442742215</v>
      </c>
      <c r="F163" s="1765">
        <v>41638.927047084784</v>
      </c>
      <c r="G163" s="1770">
        <v>11.879609596552342</v>
      </c>
      <c r="H163" s="1770">
        <v>19.737725805435289</v>
      </c>
      <c r="I163" s="1768">
        <v>381.42945439824018</v>
      </c>
      <c r="J163" s="1769">
        <v>12.935925596887255</v>
      </c>
      <c r="K163" s="1770">
        <v>22.120259265659747</v>
      </c>
      <c r="L163" s="1770">
        <v>392.73893784139949</v>
      </c>
      <c r="M163" s="1769">
        <v>12.886297414695358</v>
      </c>
      <c r="N163" s="1770">
        <v>21.96347093685025</v>
      </c>
      <c r="O163" s="1770">
        <v>391.88394410013461</v>
      </c>
      <c r="P163" s="1769">
        <v>5.2432708572010212</v>
      </c>
      <c r="Q163" s="1770">
        <v>19.455870828870346</v>
      </c>
      <c r="R163" s="1770">
        <v>300.24898982874697</v>
      </c>
    </row>
    <row r="164" spans="2:18" ht="30" customHeight="1">
      <c r="B164" s="1763"/>
      <c r="C164" s="1799"/>
      <c r="D164" s="1765"/>
      <c r="E164" s="1799"/>
      <c r="F164" s="1765"/>
      <c r="G164" s="1770"/>
      <c r="H164" s="1770"/>
      <c r="I164" s="1768"/>
      <c r="J164" s="1769"/>
      <c r="K164" s="1770"/>
      <c r="L164" s="1770"/>
      <c r="M164" s="1769"/>
      <c r="N164" s="1770"/>
      <c r="O164" s="1770"/>
      <c r="P164" s="1769"/>
      <c r="Q164" s="1770"/>
      <c r="R164" s="1770"/>
    </row>
    <row r="165" spans="2:18" ht="30" customHeight="1">
      <c r="B165" s="1763">
        <v>2023</v>
      </c>
      <c r="C165" s="1799"/>
      <c r="D165" s="1765"/>
      <c r="E165" s="1799"/>
      <c r="F165" s="1765"/>
      <c r="G165" s="1770"/>
      <c r="H165" s="1770"/>
      <c r="I165" s="1768"/>
      <c r="J165" s="1769"/>
      <c r="K165" s="1770"/>
      <c r="L165" s="1770"/>
      <c r="M165" s="1769"/>
      <c r="N165" s="1770"/>
      <c r="O165" s="1770"/>
      <c r="P165" s="1769"/>
      <c r="Q165" s="1770"/>
      <c r="R165" s="1770"/>
    </row>
    <row r="166" spans="2:18" ht="30" customHeight="1">
      <c r="B166" s="1763"/>
      <c r="C166" s="1799"/>
      <c r="D166" s="1765"/>
      <c r="E166" s="1799"/>
      <c r="F166" s="1765"/>
      <c r="G166" s="1770"/>
      <c r="H166" s="1770"/>
      <c r="I166" s="1768"/>
      <c r="J166" s="1769"/>
      <c r="K166" s="1770"/>
      <c r="L166" s="1770"/>
      <c r="M166" s="1769"/>
      <c r="N166" s="1770"/>
      <c r="O166" s="1770"/>
      <c r="P166" s="1769"/>
      <c r="Q166" s="1770"/>
      <c r="R166" s="1770"/>
    </row>
    <row r="167" spans="2:18" ht="30" customHeight="1">
      <c r="B167" s="1763" t="s">
        <v>345</v>
      </c>
      <c r="C167" s="1799">
        <v>963397.75448047719</v>
      </c>
      <c r="D167" s="1765">
        <v>1073469.4107746854</v>
      </c>
      <c r="E167" s="1799">
        <v>1079495.074602498</v>
      </c>
      <c r="F167" s="1764">
        <v>49224.184917864797</v>
      </c>
      <c r="G167" s="1769">
        <v>15.143452361127018</v>
      </c>
      <c r="H167" s="1770"/>
      <c r="I167" s="1768">
        <v>463.14946379051378</v>
      </c>
      <c r="J167" s="1769">
        <v>15.413681202259255</v>
      </c>
      <c r="K167" s="1769"/>
      <c r="L167" s="1769">
        <v>474.67367196124212</v>
      </c>
      <c r="M167" s="1769">
        <v>15.359222457876754</v>
      </c>
      <c r="N167" s="1769"/>
      <c r="O167" s="1770">
        <v>473.37229830673493</v>
      </c>
      <c r="P167" s="1769">
        <v>18.216746704838705</v>
      </c>
      <c r="Q167" s="1769"/>
      <c r="R167" s="1770">
        <v>364.01018670701797</v>
      </c>
    </row>
    <row r="168" spans="2:18" ht="30" customHeight="1">
      <c r="B168" s="1763" t="s">
        <v>334</v>
      </c>
      <c r="C168" s="1799">
        <v>1048037.7872980514</v>
      </c>
      <c r="D168" s="1765">
        <v>1165607.4859337788</v>
      </c>
      <c r="E168" s="1799">
        <v>1171895.3568794238</v>
      </c>
      <c r="F168" s="1764">
        <v>81656.124317448004</v>
      </c>
      <c r="G168" s="1769">
        <v>8.7855750570248414</v>
      </c>
      <c r="H168" s="1770"/>
      <c r="I168" s="1768">
        <v>479.96206710553412</v>
      </c>
      <c r="J168" s="1769">
        <v>8.5832045360845868</v>
      </c>
      <c r="K168" s="1769"/>
      <c r="L168" s="1769">
        <v>480.5672040710686</v>
      </c>
      <c r="M168" s="1769">
        <v>8.5595834988825956</v>
      </c>
      <c r="N168" s="1769"/>
      <c r="O168" s="1770">
        <v>478.55989313001299</v>
      </c>
      <c r="P168" s="1769">
        <v>65.886188778339275</v>
      </c>
      <c r="Q168" s="1769"/>
      <c r="R168" s="1770">
        <v>633.58632722592597</v>
      </c>
    </row>
    <row r="169" spans="2:18" ht="30" customHeight="1">
      <c r="B169" s="1763" t="s">
        <v>335</v>
      </c>
      <c r="C169" s="1799">
        <v>1139184.3693286437</v>
      </c>
      <c r="D169" s="1765">
        <v>1272346.5230507746</v>
      </c>
      <c r="E169" s="1799">
        <v>1278782.8554410809</v>
      </c>
      <c r="F169" s="1765">
        <v>93206.226848713486</v>
      </c>
      <c r="G169" s="1770">
        <v>8.6968793621055909</v>
      </c>
      <c r="H169" s="1770">
        <v>36.15313150804247</v>
      </c>
      <c r="I169" s="1768">
        <v>439.92456685296889</v>
      </c>
      <c r="J169" s="1769">
        <v>9.1573740221380096</v>
      </c>
      <c r="K169" s="1770">
        <v>36.795883064997014</v>
      </c>
      <c r="L169" s="1770">
        <v>443.84830285918963</v>
      </c>
      <c r="M169" s="1769">
        <v>9.1209081027747949</v>
      </c>
      <c r="N169" s="1770">
        <v>36.655923094848305</v>
      </c>
      <c r="O169" s="1770">
        <v>442.41392888459978</v>
      </c>
      <c r="P169" s="1769">
        <v>14.144808644558093</v>
      </c>
      <c r="Q169" s="1770">
        <v>123.84396875384671</v>
      </c>
      <c r="R169" s="1770">
        <v>735.1965302884754</v>
      </c>
    </row>
    <row r="170" spans="2:18" ht="30" customHeight="1">
      <c r="B170" s="1763" t="s">
        <v>336</v>
      </c>
      <c r="C170" s="1799">
        <v>1331828.1093865533</v>
      </c>
      <c r="D170" s="1765">
        <v>1439438.3679466958</v>
      </c>
      <c r="E170" s="1799">
        <v>1440176.1009129817</v>
      </c>
      <c r="F170" s="1765">
        <v>110654.90105485779</v>
      </c>
      <c r="G170" s="1770">
        <v>16.910672692203498</v>
      </c>
      <c r="H170" s="1770"/>
      <c r="I170" s="1768">
        <v>444.66662093076189</v>
      </c>
      <c r="J170" s="1769">
        <v>13.132573702899419</v>
      </c>
      <c r="K170" s="1770"/>
      <c r="L170" s="1770">
        <v>439.14271479253068</v>
      </c>
      <c r="M170" s="1769">
        <v>12.620848393860641</v>
      </c>
      <c r="N170" s="1770"/>
      <c r="O170" s="1770">
        <v>436.00680916455241</v>
      </c>
      <c r="P170" s="1769">
        <v>18.720502691806097</v>
      </c>
      <c r="Q170" s="1770"/>
      <c r="R170" s="1770">
        <v>845.93603261054011</v>
      </c>
    </row>
    <row r="171" spans="2:18" ht="30" customHeight="1">
      <c r="B171" s="1763" t="s">
        <v>337</v>
      </c>
      <c r="C171" s="1799">
        <v>2672964.1629462074</v>
      </c>
      <c r="D171" s="1765">
        <v>2895199.87777447</v>
      </c>
      <c r="E171" s="1799">
        <v>2897064.6029257937</v>
      </c>
      <c r="F171" s="1765">
        <v>208351.08959654334</v>
      </c>
      <c r="G171" s="1770">
        <v>100.69888479658147</v>
      </c>
      <c r="H171" s="1770"/>
      <c r="I171" s="1768">
        <v>645.94069893793142</v>
      </c>
      <c r="J171" s="1769">
        <v>101.13399380234411</v>
      </c>
      <c r="K171" s="1770"/>
      <c r="L171" s="1770">
        <v>649.37521332157428</v>
      </c>
      <c r="M171" s="1769">
        <v>101.16044149664999</v>
      </c>
      <c r="N171" s="1770"/>
      <c r="O171" s="1770">
        <v>645.09932512433261</v>
      </c>
      <c r="P171" s="1769">
        <v>88.289074962212567</v>
      </c>
      <c r="Q171" s="1770"/>
      <c r="R171" s="1770">
        <v>1681.6790470494748</v>
      </c>
    </row>
    <row r="172" spans="2:18" ht="30" customHeight="1">
      <c r="B172" s="1763" t="s">
        <v>338</v>
      </c>
      <c r="C172" s="1799">
        <v>5284560.0836087111</v>
      </c>
      <c r="D172" s="1765">
        <v>5711407.2371081132</v>
      </c>
      <c r="E172" s="1799">
        <v>5713105.5365440492</v>
      </c>
      <c r="F172" s="1765">
        <v>426176.86298156064</v>
      </c>
      <c r="G172" s="1770">
        <v>97.704112792291895</v>
      </c>
      <c r="H172" s="1770">
        <v>363.88979921863438</v>
      </c>
      <c r="I172" s="1768">
        <v>1179.958418633051</v>
      </c>
      <c r="J172" s="1769">
        <v>97.271603972933704</v>
      </c>
      <c r="K172" s="1770">
        <v>348.88771522820383</v>
      </c>
      <c r="L172" s="1770">
        <v>1182.7631664461016</v>
      </c>
      <c r="M172" s="1769">
        <v>97.203249481364296</v>
      </c>
      <c r="N172" s="1770">
        <v>346.76119266343079</v>
      </c>
      <c r="O172" s="1770">
        <v>1174.9417773686666</v>
      </c>
      <c r="P172" s="1769">
        <v>104.54746063810899</v>
      </c>
      <c r="Q172" s="1770">
        <v>357.2407631877474</v>
      </c>
      <c r="R172" s="1770">
        <v>3074.2547477928356</v>
      </c>
    </row>
    <row r="173" spans="2:18" ht="30" customHeight="1">
      <c r="B173" s="1763" t="s">
        <v>339</v>
      </c>
      <c r="C173" s="1765">
        <v>4873149.5873597413</v>
      </c>
      <c r="D173" s="1765">
        <v>5203181.1973422589</v>
      </c>
      <c r="E173" s="1765">
        <v>5204036.6112966919</v>
      </c>
      <c r="F173" s="1765">
        <v>401422.35581825068</v>
      </c>
      <c r="G173" s="1770">
        <v>-7.7851418044248337</v>
      </c>
      <c r="H173" s="1770"/>
      <c r="I173" s="1768">
        <v>1001.9861550824417</v>
      </c>
      <c r="J173" s="1770">
        <v>-8.8984381373440122</v>
      </c>
      <c r="K173" s="1770"/>
      <c r="L173" s="1770">
        <v>984.18758538583347</v>
      </c>
      <c r="M173" s="1769">
        <v>-8.9105464968410431</v>
      </c>
      <c r="N173" s="1770"/>
      <c r="O173" s="1770">
        <v>977.05668140764215</v>
      </c>
      <c r="P173" s="1769">
        <v>-5.8085056495385086</v>
      </c>
      <c r="Q173" s="1770"/>
      <c r="R173" s="1770">
        <v>2723.7458097438493</v>
      </c>
    </row>
    <row r="174" spans="2:18" ht="30" customHeight="1">
      <c r="B174" s="1763" t="s">
        <v>340</v>
      </c>
      <c r="C174" s="1799">
        <v>5021921.7241959777</v>
      </c>
      <c r="D174" s="1765">
        <v>5366178.2246937389</v>
      </c>
      <c r="E174" s="1799">
        <v>5367451.9481982812</v>
      </c>
      <c r="F174" s="1765">
        <v>425053.94956733705</v>
      </c>
      <c r="G174" s="1770">
        <v>3.0528949331276367</v>
      </c>
      <c r="H174" s="1770"/>
      <c r="I174" s="1768">
        <v>1039.8424256013823</v>
      </c>
      <c r="J174" s="1769">
        <v>3.1326417660552996</v>
      </c>
      <c r="K174" s="1770"/>
      <c r="L174" s="1770">
        <v>740.0703528994859</v>
      </c>
      <c r="M174" s="1769">
        <v>3.1401650124223579</v>
      </c>
      <c r="N174" s="1770"/>
      <c r="O174" s="1770">
        <v>733.59237104776776</v>
      </c>
      <c r="P174" s="1769">
        <v>5.8869650398309936</v>
      </c>
      <c r="Q174" s="1770"/>
      <c r="R174" s="1770">
        <v>2734.7917438624272</v>
      </c>
    </row>
    <row r="175" spans="2:18" ht="30" customHeight="1">
      <c r="B175" s="1763" t="s">
        <v>341</v>
      </c>
      <c r="C175" s="1799">
        <v>5909365.1042197626</v>
      </c>
      <c r="D175" s="1765">
        <v>6287762.0921579627</v>
      </c>
      <c r="E175" s="1799">
        <v>6288836.8361898651</v>
      </c>
      <c r="F175" s="1765">
        <v>525230.95255537832</v>
      </c>
      <c r="G175" s="1770">
        <v>17.671390132347533</v>
      </c>
      <c r="H175" s="1770">
        <v>11.823217273071208</v>
      </c>
      <c r="I175" s="1768">
        <v>745.67880405135406</v>
      </c>
      <c r="J175" s="1769">
        <v>17.173933270112762</v>
      </c>
      <c r="K175" s="1770">
        <v>10.091293285920155</v>
      </c>
      <c r="L175" s="1770">
        <v>725.56531559315238</v>
      </c>
      <c r="M175" s="1769">
        <v>17.166150659268965</v>
      </c>
      <c r="N175" s="1770">
        <v>10.077379036027502</v>
      </c>
      <c r="O175" s="1770">
        <v>719.65625516336047</v>
      </c>
      <c r="P175" s="1769">
        <v>23.568067792338265</v>
      </c>
      <c r="Q175" s="1770">
        <v>23.242484090015793</v>
      </c>
      <c r="R175" s="1770">
        <v>1406.8092593459965</v>
      </c>
    </row>
    <row r="176" spans="2:18" ht="30" customHeight="1">
      <c r="B176" s="1763" t="s">
        <v>342</v>
      </c>
      <c r="C176" s="1799">
        <v>6242948.8207575083</v>
      </c>
      <c r="D176" s="1765">
        <v>6718144.9410149939</v>
      </c>
      <c r="E176" s="1799">
        <v>6719544.5457536699</v>
      </c>
      <c r="F176" s="1765">
        <v>715339.97104221815</v>
      </c>
      <c r="G176" s="1770">
        <v>5.6450009544940727</v>
      </c>
      <c r="H176" s="1770"/>
      <c r="I176" s="1768">
        <v>818.25891878468281</v>
      </c>
      <c r="J176" s="1769">
        <v>6.8447699284583496</v>
      </c>
      <c r="K176" s="1770"/>
      <c r="L176" s="1770">
        <v>799.9735069730001</v>
      </c>
      <c r="M176" s="1769">
        <v>6.8487658494372994</v>
      </c>
      <c r="N176" s="1770"/>
      <c r="O176" s="1770">
        <v>792.71449501868642</v>
      </c>
      <c r="P176" s="1769">
        <v>36.195318947200761</v>
      </c>
      <c r="Q176" s="1770"/>
      <c r="R176" s="1770">
        <v>1837.2200110013762</v>
      </c>
    </row>
    <row r="177" spans="2:18" ht="20.399999999999999" customHeight="1">
      <c r="B177" s="1763" t="s">
        <v>343</v>
      </c>
      <c r="C177" s="1799">
        <v>6557314.3244185727</v>
      </c>
      <c r="D177" s="1765">
        <v>7053202.5017994689</v>
      </c>
      <c r="E177" s="1799">
        <v>7054872.6306284508</v>
      </c>
      <c r="F177" s="1765">
        <v>727374.51856650808</v>
      </c>
      <c r="G177" s="1770">
        <v>5.035529085483037</v>
      </c>
      <c r="H177" s="1768"/>
      <c r="I177" s="1768">
        <v>776.82023017396068</v>
      </c>
      <c r="J177" s="1769">
        <v>4.9873523677483211</v>
      </c>
      <c r="K177" s="1768"/>
      <c r="L177" s="1770">
        <v>756.4185951364301</v>
      </c>
      <c r="M177" s="1769">
        <v>4.9903394879149632</v>
      </c>
      <c r="N177" s="1768"/>
      <c r="O177" s="1770">
        <v>751.06368820571151</v>
      </c>
      <c r="P177" s="1769">
        <v>1.6823535677387369</v>
      </c>
      <c r="Q177" s="1768"/>
      <c r="R177" s="1770">
        <v>1738.4545160243433</v>
      </c>
    </row>
    <row r="178" spans="2:18" ht="20.399999999999999" customHeight="1">
      <c r="B178" s="1763" t="s">
        <v>344</v>
      </c>
      <c r="C178" s="1799">
        <v>7037419.9053963069</v>
      </c>
      <c r="D178" s="1765">
        <v>7552564.378992022</v>
      </c>
      <c r="E178" s="1799">
        <v>7569697.6849432932</v>
      </c>
      <c r="F178" s="1765">
        <v>808898.9159536782</v>
      </c>
      <c r="G178" s="1770">
        <v>7.3216801456334801</v>
      </c>
      <c r="H178" s="1770">
        <v>19.089272388518054</v>
      </c>
      <c r="I178" s="1768">
        <v>741.09893328453609</v>
      </c>
      <c r="J178" s="1769">
        <v>7.0799310960539152</v>
      </c>
      <c r="K178" s="1770">
        <v>20.115301251800034</v>
      </c>
      <c r="L178" s="1770">
        <v>712.01126808771494</v>
      </c>
      <c r="M178" s="1769">
        <v>7.2974393907517143</v>
      </c>
      <c r="N178" s="1770">
        <v>20.367213876222088</v>
      </c>
      <c r="O178" s="1770">
        <v>708.92859978800618</v>
      </c>
      <c r="P178" s="1769">
        <v>11.208035930078552</v>
      </c>
      <c r="Q178" s="1770">
        <v>54.008234285924161</v>
      </c>
      <c r="R178" s="1770">
        <v>1842.6507196955033</v>
      </c>
    </row>
    <row r="179" spans="2:18" ht="20.399999999999999" customHeight="1">
      <c r="B179" s="1763"/>
      <c r="C179" s="1799"/>
      <c r="D179" s="1765"/>
      <c r="E179" s="1799"/>
      <c r="F179" s="1765"/>
      <c r="G179" s="1770"/>
      <c r="H179" s="1770"/>
      <c r="I179" s="1768"/>
      <c r="J179" s="1769"/>
      <c r="K179" s="1770"/>
      <c r="L179" s="1770"/>
      <c r="M179" s="1769"/>
      <c r="N179" s="1770"/>
      <c r="O179" s="1770"/>
      <c r="P179" s="1769"/>
      <c r="Q179" s="1770"/>
      <c r="R179" s="1770"/>
    </row>
    <row r="180" spans="2:18">
      <c r="B180" s="1763">
        <v>2024</v>
      </c>
      <c r="C180" s="1799"/>
      <c r="D180" s="1765"/>
      <c r="E180" s="1799"/>
      <c r="F180" s="1765"/>
      <c r="G180" s="1770"/>
      <c r="H180" s="1768"/>
      <c r="I180" s="1768"/>
      <c r="J180" s="1769"/>
      <c r="K180" s="1768"/>
      <c r="L180" s="1770"/>
      <c r="M180" s="1769"/>
      <c r="N180" s="1768"/>
      <c r="O180" s="1770"/>
      <c r="P180" s="1769"/>
      <c r="Q180" s="1768"/>
      <c r="R180" s="1770"/>
    </row>
    <row r="181" spans="2:18">
      <c r="B181" s="1763"/>
      <c r="C181" s="1799"/>
      <c r="D181" s="1765"/>
      <c r="E181" s="1799"/>
      <c r="F181" s="1764"/>
      <c r="G181" s="1769"/>
      <c r="H181" s="1770"/>
      <c r="I181" s="1768"/>
      <c r="J181" s="1769"/>
      <c r="K181" s="1769"/>
      <c r="L181" s="1769"/>
      <c r="M181" s="1769"/>
      <c r="N181" s="1769"/>
      <c r="O181" s="1770"/>
      <c r="P181" s="1769"/>
      <c r="Q181" s="1769"/>
      <c r="R181" s="1770"/>
    </row>
    <row r="182" spans="2:18">
      <c r="B182" s="1763" t="s">
        <v>345</v>
      </c>
      <c r="C182" s="1799">
        <v>11002018.110620126</v>
      </c>
      <c r="D182" s="1765">
        <v>11702291.659891758</v>
      </c>
      <c r="E182" s="1799">
        <v>11705220.331392713</v>
      </c>
      <c r="F182" s="1764">
        <v>1228278.0409135446</v>
      </c>
      <c r="G182" s="1769">
        <v>56.335962021873364</v>
      </c>
      <c r="H182" s="1770"/>
      <c r="I182" s="1768">
        <v>1042.0016353009962</v>
      </c>
      <c r="J182" s="1769">
        <v>54.944613149442169</v>
      </c>
      <c r="K182" s="1769"/>
      <c r="L182" s="1769">
        <v>990.13741262050701</v>
      </c>
      <c r="M182" s="1769">
        <v>54.632599855015208</v>
      </c>
      <c r="N182" s="1769"/>
      <c r="O182" s="1770">
        <v>984.32364415399684</v>
      </c>
      <c r="P182" s="1769">
        <v>51.845677709361922</v>
      </c>
      <c r="Q182" s="1769"/>
      <c r="R182" s="1770">
        <v>2395.2734981047274</v>
      </c>
    </row>
    <row r="183" spans="2:18">
      <c r="B183" s="1763" t="s">
        <v>334</v>
      </c>
      <c r="C183" s="1799">
        <v>15126924.782242708</v>
      </c>
      <c r="D183" s="1765">
        <v>16249724.052924402</v>
      </c>
      <c r="E183" s="1799">
        <v>16253509.330008948</v>
      </c>
      <c r="F183" s="1764">
        <v>1622484.0111956152</v>
      </c>
      <c r="G183" s="1769">
        <v>37.492273055257506</v>
      </c>
      <c r="H183" s="1770"/>
      <c r="I183" s="1768">
        <v>1343.3568107540727</v>
      </c>
      <c r="J183" s="1769">
        <v>38.859332216256746</v>
      </c>
      <c r="K183" s="1769"/>
      <c r="L183" s="1769">
        <v>1294.0991499300985</v>
      </c>
      <c r="M183" s="1769">
        <v>38.85692767711506</v>
      </c>
      <c r="N183" s="1769"/>
      <c r="O183" s="1770">
        <v>1286.9420366413542</v>
      </c>
      <c r="P183" s="1769">
        <v>32.094196684398568</v>
      </c>
      <c r="Q183" s="1769"/>
      <c r="R183" s="1770">
        <v>1886.9716138963606</v>
      </c>
    </row>
    <row r="184" spans="2:18">
      <c r="B184" s="1763" t="s">
        <v>335</v>
      </c>
      <c r="C184" s="1799">
        <v>21894645.82036024</v>
      </c>
      <c r="D184" s="1765">
        <v>23677881.144344404</v>
      </c>
      <c r="E184" s="1765">
        <v>23680678.914777875</v>
      </c>
      <c r="F184" s="1765">
        <v>3687745.9217432109</v>
      </c>
      <c r="G184" s="1769">
        <v>44.739569579020234</v>
      </c>
      <c r="H184" s="1770">
        <v>211.11751344511052</v>
      </c>
      <c r="I184" s="1770">
        <v>1821.9580613859218</v>
      </c>
      <c r="J184" s="1770">
        <v>45.712512207757669</v>
      </c>
      <c r="K184" s="1770">
        <v>213.50783596371667</v>
      </c>
      <c r="L184" s="1769">
        <v>1760.9616732060272</v>
      </c>
      <c r="M184" s="1769">
        <v>45.695790576476305</v>
      </c>
      <c r="N184" s="1770">
        <v>212.83520029974977</v>
      </c>
      <c r="O184" s="1770">
        <v>1751.8139193076588</v>
      </c>
      <c r="P184" s="1769">
        <v>127.29012405032552</v>
      </c>
      <c r="Q184" s="1770">
        <v>355.89700381727187</v>
      </c>
      <c r="R184" s="1770">
        <v>3856.5445855124353</v>
      </c>
    </row>
    <row r="185" spans="2:18">
      <c r="B185" s="1763" t="s">
        <v>336</v>
      </c>
      <c r="C185" s="1799">
        <v>36046511.229558021</v>
      </c>
      <c r="D185" s="1765">
        <v>38751990.377483547</v>
      </c>
      <c r="E185" s="1765">
        <v>38754785.828773543</v>
      </c>
      <c r="F185" s="1765">
        <v>6455093.4366000006</v>
      </c>
      <c r="G185" s="1770">
        <v>64.636192452301273</v>
      </c>
      <c r="H185" s="1770"/>
      <c r="I185" s="1770">
        <v>2606.5438081316083</v>
      </c>
      <c r="J185" s="1770">
        <v>63.663252388356881</v>
      </c>
      <c r="K185" s="1769"/>
      <c r="L185" s="1769">
        <v>2592.1604453799428</v>
      </c>
      <c r="M185" s="1769">
        <v>63.655721055314451</v>
      </c>
      <c r="N185" s="1769"/>
      <c r="O185" s="1769">
        <v>2590.9754858593633</v>
      </c>
      <c r="P185" s="1769">
        <v>75.041707687623301</v>
      </c>
      <c r="Q185" s="1769"/>
      <c r="R185" s="1770">
        <v>5733.5359528267536</v>
      </c>
    </row>
    <row r="186" spans="2:18">
      <c r="B186" s="1807" t="s">
        <v>337</v>
      </c>
      <c r="C186" s="1799">
        <v>37746783.928326525</v>
      </c>
      <c r="D186" s="1765">
        <v>41023242.25049264</v>
      </c>
      <c r="E186" s="1765">
        <v>41027614.857322641</v>
      </c>
      <c r="F186" s="1765">
        <v>6639450.7082600007</v>
      </c>
      <c r="G186" s="1770">
        <v>4.7168856035484596</v>
      </c>
      <c r="H186" s="1770"/>
      <c r="I186" s="1770">
        <v>1312.1694728118271</v>
      </c>
      <c r="J186" s="1770">
        <v>5.8609941086504413</v>
      </c>
      <c r="K186" s="1769"/>
      <c r="L186" s="1769">
        <v>1316.939899915548</v>
      </c>
      <c r="M186" s="1769">
        <v>5.8646409209714534</v>
      </c>
      <c r="N186" s="1769"/>
      <c r="O186" s="1769">
        <v>1316.1788044314983</v>
      </c>
      <c r="P186" s="1769">
        <v>2.8559969498614057</v>
      </c>
      <c r="Q186" s="1769"/>
      <c r="R186" s="1770">
        <v>3086.6647403269221</v>
      </c>
    </row>
    <row r="187" spans="2:18">
      <c r="B187" s="1807" t="s">
        <v>338</v>
      </c>
      <c r="C187" s="1799">
        <v>38902030.313128389</v>
      </c>
      <c r="D187" s="1765">
        <v>42722481.115248293</v>
      </c>
      <c r="E187" s="1765">
        <v>42726472.688188642</v>
      </c>
      <c r="F187" s="1765">
        <v>7238618.1424999991</v>
      </c>
      <c r="G187" s="1770">
        <v>3.0605160614357141</v>
      </c>
      <c r="H187" s="1770">
        <v>77.678280947356853</v>
      </c>
      <c r="I187" s="1770">
        <v>636.14510380517879</v>
      </c>
      <c r="J187" s="1770">
        <v>4.1421369241853245</v>
      </c>
      <c r="K187" s="1770">
        <v>80.432027911639366</v>
      </c>
      <c r="L187" s="1769">
        <v>648.0202223660765</v>
      </c>
      <c r="M187" s="1769">
        <v>4.1407667415567229</v>
      </c>
      <c r="N187" s="1770">
        <v>80.427566464428011</v>
      </c>
      <c r="O187" s="1769">
        <v>647.86772999181426</v>
      </c>
      <c r="P187" s="1769">
        <v>9.0243524738362382</v>
      </c>
      <c r="Q187" s="1770">
        <v>96.288418348471197</v>
      </c>
      <c r="R187" s="1770">
        <v>1598.5009678512724</v>
      </c>
    </row>
    <row r="188" spans="2:18" ht="30" customHeight="1">
      <c r="B188" s="1807" t="s">
        <v>339</v>
      </c>
      <c r="C188" s="1799">
        <v>42066158.277000353</v>
      </c>
      <c r="D188" s="1765">
        <v>45956450.681606889</v>
      </c>
      <c r="E188" s="1765">
        <v>45975633.447706886</v>
      </c>
      <c r="F188" s="1765">
        <v>7282113.1993300002</v>
      </c>
      <c r="G188" s="1770">
        <v>8.133580531410356</v>
      </c>
      <c r="H188" s="1770"/>
      <c r="I188" s="1770">
        <v>763.22320960788886</v>
      </c>
      <c r="J188" s="1770">
        <v>7.5697138413722609</v>
      </c>
      <c r="K188" s="1770"/>
      <c r="L188" s="1769">
        <v>783.23756061159384</v>
      </c>
      <c r="M188" s="1769">
        <v>7.6045611891019549</v>
      </c>
      <c r="N188" s="1770"/>
      <c r="O188" s="1769">
        <v>783.46099156768082</v>
      </c>
      <c r="P188" s="1769">
        <v>0.60087513906319501</v>
      </c>
      <c r="Q188" s="1770"/>
      <c r="R188" s="1770">
        <v>1714.0776401170526</v>
      </c>
    </row>
    <row r="189" spans="2:18" ht="30" customHeight="1">
      <c r="B189" s="1807" t="s">
        <v>340</v>
      </c>
      <c r="C189" s="1799">
        <v>42568298.974964797</v>
      </c>
      <c r="D189" s="1765">
        <v>46446604.884562403</v>
      </c>
      <c r="E189" s="1765">
        <v>46473210.270962402</v>
      </c>
      <c r="F189" s="1765">
        <v>7708040.145899999</v>
      </c>
      <c r="G189" s="1770">
        <v>1.1936927890060955</v>
      </c>
      <c r="H189" s="1770"/>
      <c r="I189" s="1770">
        <v>747.64959138784843</v>
      </c>
      <c r="J189" s="1770">
        <v>1.0665623556339821</v>
      </c>
      <c r="K189" s="1770"/>
      <c r="L189" s="1769">
        <v>765.54346389069519</v>
      </c>
      <c r="M189" s="1769">
        <v>1.0822620286927931</v>
      </c>
      <c r="N189" s="1770"/>
      <c r="O189" s="1769">
        <v>765.83374605826316</v>
      </c>
      <c r="P189" s="1769">
        <v>5.8489470695015644</v>
      </c>
      <c r="Q189" s="1770"/>
      <c r="R189" s="1770">
        <v>1713.4263082947523</v>
      </c>
    </row>
    <row r="190" spans="2:18" ht="30" customHeight="1">
      <c r="B190" s="1807" t="s">
        <v>341</v>
      </c>
      <c r="C190" s="1799">
        <v>69117712.703011602</v>
      </c>
      <c r="D190" s="1765">
        <v>74984127.095627129</v>
      </c>
      <c r="E190" s="1765">
        <v>75007960.597147122</v>
      </c>
      <c r="F190" s="1765">
        <v>13606577.686829999</v>
      </c>
      <c r="G190" s="1770">
        <v>62.368979657047149</v>
      </c>
      <c r="H190" s="1770">
        <v>77.671222161600738</v>
      </c>
      <c r="I190" s="1770">
        <v>1069.6300953490925</v>
      </c>
      <c r="J190" s="1770">
        <v>61.441567757194292</v>
      </c>
      <c r="K190" s="1770">
        <v>75.514448454783604</v>
      </c>
      <c r="L190" s="1769">
        <v>1092.5407799564589</v>
      </c>
      <c r="M190" s="1769">
        <v>61.400428676677699</v>
      </c>
      <c r="N190" s="1770">
        <v>75.553833204402139</v>
      </c>
      <c r="O190" s="1769">
        <v>1092.7159592614141</v>
      </c>
      <c r="P190" s="1769">
        <v>76.524478716778674</v>
      </c>
      <c r="Q190" s="1770">
        <v>87.972033045117911</v>
      </c>
      <c r="R190" s="1770">
        <v>2490.5894579576161</v>
      </c>
    </row>
    <row r="191" spans="2:18" ht="30" customHeight="1">
      <c r="B191" s="1807" t="s">
        <v>342</v>
      </c>
      <c r="C191" s="1799">
        <v>79647694.410069898</v>
      </c>
      <c r="D191" s="1765">
        <v>87540193.610502049</v>
      </c>
      <c r="E191" s="1765">
        <v>87582919.138882056</v>
      </c>
      <c r="F191" s="1765">
        <v>20428825.739859998</v>
      </c>
      <c r="G191" s="1770">
        <v>15.234852681380184</v>
      </c>
      <c r="H191" s="1770"/>
      <c r="I191" s="1770">
        <v>1175.8024564488676</v>
      </c>
      <c r="J191" s="1770">
        <v>16.744965903046527</v>
      </c>
      <c r="K191" s="1770"/>
      <c r="L191" s="1769">
        <v>1203.0411576276033</v>
      </c>
      <c r="M191" s="1769">
        <v>16.764831947981442</v>
      </c>
      <c r="N191" s="1770"/>
      <c r="O191" s="1769">
        <v>1203.4055886158083</v>
      </c>
      <c r="P191" s="1769">
        <v>50.139338561476407</v>
      </c>
      <c r="Q191" s="1770"/>
      <c r="R191" s="1770">
        <v>2755.8205282582098</v>
      </c>
    </row>
    <row r="192" spans="2:18" ht="30" customHeight="1">
      <c r="B192" s="1807" t="s">
        <v>343</v>
      </c>
      <c r="C192" s="1799">
        <v>75499423.905607</v>
      </c>
      <c r="D192" s="1765">
        <v>83226827.66058135</v>
      </c>
      <c r="E192" s="1765">
        <v>83226827.660581395</v>
      </c>
      <c r="F192" s="1765">
        <v>20028010.527769998</v>
      </c>
      <c r="G192" s="1770">
        <v>-5.2082744330367303</v>
      </c>
      <c r="H192" s="1770"/>
      <c r="I192" s="1770">
        <v>1051.3772280895109</v>
      </c>
      <c r="J192" s="1770">
        <v>-4.9272977040837107</v>
      </c>
      <c r="K192" s="1770"/>
      <c r="L192" s="1769">
        <v>1079.9863627812738</v>
      </c>
      <c r="M192" s="1769">
        <v>-4.9736769693565002</v>
      </c>
      <c r="N192" s="1770"/>
      <c r="O192" s="1769">
        <v>1079.7070197873645</v>
      </c>
      <c r="P192" s="1769">
        <v>-1.9620080820795471</v>
      </c>
      <c r="Q192" s="1770"/>
      <c r="R192" s="1770">
        <v>2653.4660641179335</v>
      </c>
    </row>
    <row r="193" spans="1:18" ht="30" customHeight="1">
      <c r="B193" s="1807" t="s">
        <v>344</v>
      </c>
      <c r="C193" s="1799">
        <v>79259813.09680222</v>
      </c>
      <c r="D193" s="1765">
        <v>87448956.662989631</v>
      </c>
      <c r="E193" s="1765">
        <v>87448956.662989631</v>
      </c>
      <c r="F193" s="1765">
        <v>20395116.650219999</v>
      </c>
      <c r="G193" s="1770">
        <v>4.9806859399306624</v>
      </c>
      <c r="H193" s="1770">
        <v>14.673663229214306</v>
      </c>
      <c r="I193" s="1770">
        <v>1026.2623825533794</v>
      </c>
      <c r="J193" s="1770">
        <v>5.0730384914190463</v>
      </c>
      <c r="K193" s="1770">
        <v>16.623290888551722</v>
      </c>
      <c r="L193" s="1769">
        <v>1057.8710524631199</v>
      </c>
      <c r="M193" s="1769">
        <v>5.0730384914190463</v>
      </c>
      <c r="N193" s="1770">
        <v>16.586234270047107</v>
      </c>
      <c r="O193" s="1769">
        <v>1055.2503191366848</v>
      </c>
      <c r="P193" s="1769">
        <v>1.8329634985011944</v>
      </c>
      <c r="Q193" s="1770">
        <v>49.891597429092883</v>
      </c>
      <c r="R193" s="1770">
        <v>2421.3430563415332</v>
      </c>
    </row>
    <row r="194" spans="1:18" ht="20.399999999999999" customHeight="1">
      <c r="B194" s="1763"/>
      <c r="C194" s="1799"/>
      <c r="D194" s="1765"/>
      <c r="E194" s="1799"/>
      <c r="F194" s="1765"/>
      <c r="G194" s="1770"/>
      <c r="H194" s="1770"/>
      <c r="I194" s="1768"/>
      <c r="J194" s="1769"/>
      <c r="K194" s="1770"/>
      <c r="L194" s="1770"/>
      <c r="M194" s="1769"/>
      <c r="N194" s="1770"/>
      <c r="O194" s="1770"/>
      <c r="P194" s="1769"/>
      <c r="Q194" s="1770"/>
      <c r="R194" s="1770"/>
    </row>
    <row r="195" spans="1:18">
      <c r="B195" s="1763">
        <v>2025</v>
      </c>
      <c r="C195" s="1799"/>
      <c r="D195" s="1765"/>
      <c r="E195" s="1799"/>
      <c r="F195" s="1765"/>
      <c r="G195" s="1770"/>
      <c r="H195" s="1768"/>
      <c r="I195" s="1768"/>
      <c r="J195" s="1769"/>
      <c r="K195" s="1768"/>
      <c r="L195" s="1770"/>
      <c r="M195" s="1769"/>
      <c r="N195" s="1768"/>
      <c r="O195" s="1770"/>
      <c r="P195" s="1769"/>
      <c r="Q195" s="1768"/>
      <c r="R195" s="1770"/>
    </row>
    <row r="196" spans="1:18">
      <c r="B196" s="1763"/>
      <c r="C196" s="1799"/>
      <c r="D196" s="1765"/>
      <c r="E196" s="1799"/>
      <c r="F196" s="1764"/>
      <c r="G196" s="1769"/>
      <c r="H196" s="1770"/>
      <c r="I196" s="1768"/>
      <c r="J196" s="1769"/>
      <c r="K196" s="1769"/>
      <c r="L196" s="1769"/>
      <c r="M196" s="1769"/>
      <c r="N196" s="1769"/>
      <c r="O196" s="1770"/>
      <c r="P196" s="1769"/>
      <c r="Q196" s="1769"/>
      <c r="R196" s="1770"/>
    </row>
    <row r="197" spans="1:18" ht="30" customHeight="1">
      <c r="B197" s="1807" t="s">
        <v>345</v>
      </c>
      <c r="C197" s="1799">
        <v>70621826.724353656</v>
      </c>
      <c r="D197" s="1765">
        <v>77346317.057452396</v>
      </c>
      <c r="E197" s="1765">
        <v>78457158.967024863</v>
      </c>
      <c r="F197" s="1765">
        <v>21688509.634819999</v>
      </c>
      <c r="G197" s="1770">
        <v>-1.6364365984236073</v>
      </c>
      <c r="H197" s="1770"/>
      <c r="I197" s="1770">
        <v>541.89884086977816</v>
      </c>
      <c r="J197" s="1770">
        <v>-0.72804148714870065</v>
      </c>
      <c r="K197" s="1770"/>
      <c r="L197" s="1769">
        <v>560.95017373860105</v>
      </c>
      <c r="M197" s="1769">
        <v>-0.57293967486811148</v>
      </c>
      <c r="N197" s="1770"/>
      <c r="O197" s="1769">
        <v>570.2749435361535</v>
      </c>
      <c r="P197" s="1769">
        <v>6.3416797598264685</v>
      </c>
      <c r="Q197" s="1770"/>
      <c r="R197" s="1770">
        <v>1665.7654791816474</v>
      </c>
    </row>
    <row r="198" spans="1:18" ht="30" customHeight="1">
      <c r="B198" s="1807" t="s">
        <v>334</v>
      </c>
      <c r="C198" s="1799">
        <v>69537606.546729773</v>
      </c>
      <c r="D198" s="1765">
        <v>77334840.539880991</v>
      </c>
      <c r="E198" s="1765">
        <v>78377852.754745871</v>
      </c>
      <c r="F198" s="1765">
        <v>21184516.259750001</v>
      </c>
      <c r="G198" s="1770">
        <v>-1.535247993309119</v>
      </c>
      <c r="H198" s="1770"/>
      <c r="I198" s="1770">
        <v>359.69427063165557</v>
      </c>
      <c r="J198" s="1770">
        <v>-1.4837833277669965E-2</v>
      </c>
      <c r="K198" s="1770"/>
      <c r="L198" s="1769">
        <v>375.91479269436167</v>
      </c>
      <c r="M198" s="1769">
        <v>-0.10108218717469475</v>
      </c>
      <c r="N198" s="1770"/>
      <c r="O198" s="1769">
        <v>382.22110784430032</v>
      </c>
      <c r="P198" s="1769">
        <v>-2.3237805803901668</v>
      </c>
      <c r="Q198" s="1770"/>
      <c r="R198" s="1770">
        <v>1205.6841308494033</v>
      </c>
    </row>
    <row r="199" spans="1:18" ht="30" customHeight="1">
      <c r="B199" s="1807" t="s">
        <v>335</v>
      </c>
      <c r="C199" s="1799">
        <v>75279989.365954801</v>
      </c>
      <c r="D199" s="1765">
        <v>82553424.778711841</v>
      </c>
      <c r="E199" s="1765">
        <v>83811713.438588008</v>
      </c>
      <c r="F199" s="1765">
        <v>22726335.228940003</v>
      </c>
      <c r="G199" s="1770">
        <v>8.2579529328006274</v>
      </c>
      <c r="H199" s="1770">
        <v>4.8515501555919549</v>
      </c>
      <c r="I199" s="1770">
        <v>243.8283038858319</v>
      </c>
      <c r="J199" s="1770">
        <v>6.7480377568499117</v>
      </c>
      <c r="K199" s="1770">
        <v>5.9551439745824553</v>
      </c>
      <c r="L199" s="1769">
        <v>248.65207860218607</v>
      </c>
      <c r="M199" s="1769">
        <v>6.9329032282185343</v>
      </c>
      <c r="N199" s="1770">
        <v>6.2127713739104085</v>
      </c>
      <c r="O199" s="1769">
        <v>253.92445351845674</v>
      </c>
      <c r="P199" s="1769">
        <v>7.2780466180359049</v>
      </c>
      <c r="Q199" s="1770">
        <v>11.430278231308154</v>
      </c>
      <c r="R199" s="1770">
        <v>516.26629684393174</v>
      </c>
    </row>
    <row r="200" spans="1:18" ht="30" customHeight="1">
      <c r="B200" s="1807" t="s">
        <v>336</v>
      </c>
      <c r="C200" s="1799">
        <v>76983499.937960371</v>
      </c>
      <c r="D200" s="1765">
        <v>85889517.298394561</v>
      </c>
      <c r="E200" s="1765">
        <v>87003170.775691763</v>
      </c>
      <c r="F200" s="1765">
        <v>22614609.486260001</v>
      </c>
      <c r="G200" s="1770">
        <v>2.2628995917153727</v>
      </c>
      <c r="H200" s="1770"/>
      <c r="I200" s="1770">
        <v>113.56713122027232</v>
      </c>
      <c r="J200" s="1770">
        <v>4.0411315807009407</v>
      </c>
      <c r="K200" s="1770"/>
      <c r="L200" s="1769">
        <v>121.63898282834991</v>
      </c>
      <c r="M200" s="1769">
        <v>3.8078893822427906</v>
      </c>
      <c r="N200" s="1770"/>
      <c r="O200" s="1769">
        <v>124.49658517038209</v>
      </c>
      <c r="P200" s="1769">
        <v>-0.49161354681475089</v>
      </c>
      <c r="Q200" s="1770"/>
      <c r="R200" s="1770">
        <v>250.33744605518015</v>
      </c>
    </row>
    <row r="201" spans="1:18" ht="30" customHeight="1">
      <c r="B201" s="1807" t="s">
        <v>337</v>
      </c>
      <c r="C201" s="1799">
        <v>81939801.178542271</v>
      </c>
      <c r="D201" s="1765">
        <v>92142626.675231636</v>
      </c>
      <c r="E201" s="1765">
        <v>93173967.299547419</v>
      </c>
      <c r="F201" s="1765">
        <v>23287436.281580001</v>
      </c>
      <c r="G201" s="1770">
        <v>6.4381344633279713</v>
      </c>
      <c r="H201" s="1770"/>
      <c r="I201" s="1770">
        <v>117.07756966561527</v>
      </c>
      <c r="J201" s="1770">
        <v>7.2804104313600071</v>
      </c>
      <c r="K201" s="1770">
        <v>19.147626130701578</v>
      </c>
      <c r="L201" s="1769">
        <v>124.61078554590625</v>
      </c>
      <c r="M201" s="1769">
        <v>7.0926110724917946</v>
      </c>
      <c r="N201" s="1770"/>
      <c r="O201" s="1769">
        <v>127.10061899422764</v>
      </c>
      <c r="P201" s="1769">
        <v>2.9751864418830376</v>
      </c>
      <c r="Q201" s="1770"/>
      <c r="R201" s="1770">
        <v>250.74341696081262</v>
      </c>
    </row>
    <row r="202" spans="1:18" ht="30" customHeight="1">
      <c r="B202" s="1807" t="s">
        <v>338</v>
      </c>
      <c r="C202" s="1799">
        <v>84655925.071307391</v>
      </c>
      <c r="D202" s="1765">
        <v>95836129.467381924</v>
      </c>
      <c r="E202" s="1765">
        <v>97336528.467132807</v>
      </c>
      <c r="F202" s="1765">
        <v>24896149.947670002</v>
      </c>
      <c r="G202" s="1770">
        <v>3.3147796964345</v>
      </c>
      <c r="H202" s="1770">
        <v>12.45475163362979</v>
      </c>
      <c r="I202" s="1770">
        <v>117.61312813212808</v>
      </c>
      <c r="J202" s="1770">
        <v>4.0084626686066827</v>
      </c>
      <c r="K202" s="1770">
        <v>16.089828767582894</v>
      </c>
      <c r="L202" s="1769">
        <v>124.32248073058796</v>
      </c>
      <c r="M202" s="1769">
        <v>4.4675152172098276</v>
      </c>
      <c r="N202" s="1770">
        <v>16.137141783236466</v>
      </c>
      <c r="O202" s="1769">
        <v>127.81316205875481</v>
      </c>
      <c r="P202" s="1769">
        <v>6.9080754387827126</v>
      </c>
      <c r="Q202" s="1770">
        <v>9.5475785993287978</v>
      </c>
      <c r="R202" s="1770">
        <v>243.93511934961148</v>
      </c>
    </row>
    <row r="203" spans="1:18" ht="30" customHeight="1">
      <c r="B203" s="1807" t="s">
        <v>339</v>
      </c>
      <c r="C203" s="1799">
        <v>83672457.257314429</v>
      </c>
      <c r="D203" s="1765">
        <v>94659170.287686959</v>
      </c>
      <c r="E203" s="1765">
        <v>96184725.382140562</v>
      </c>
      <c r="F203" s="1765">
        <v>25488471.922050003</v>
      </c>
      <c r="G203" s="1770">
        <v>-1.1617235452386465</v>
      </c>
      <c r="H203" s="1770"/>
      <c r="I203" s="1770">
        <v>98.906818888337369</v>
      </c>
      <c r="J203" s="1770">
        <v>-1.2280954857380233</v>
      </c>
      <c r="K203" s="1770"/>
      <c r="L203" s="1769">
        <v>105.97580727785036</v>
      </c>
      <c r="M203" s="1769">
        <v>-1.1833204893691773</v>
      </c>
      <c r="N203" s="1770"/>
      <c r="O203" s="1769">
        <v>109.20804819696932</v>
      </c>
      <c r="P203" s="1769">
        <v>2.3791709787458037</v>
      </c>
      <c r="Q203" s="1770"/>
      <c r="R203" s="1770">
        <v>250.014772146018</v>
      </c>
    </row>
    <row r="204" spans="1:18" ht="30" customHeight="1">
      <c r="B204" s="1807" t="s">
        <v>340</v>
      </c>
      <c r="C204" s="1799">
        <v>84836136.271859586</v>
      </c>
      <c r="D204" s="1765">
        <v>97487561.397945762</v>
      </c>
      <c r="E204" s="1765">
        <v>99202268.299003646</v>
      </c>
      <c r="F204" s="1765">
        <v>26525610.459369998</v>
      </c>
      <c r="G204" s="1770">
        <v>1.3907551572992949</v>
      </c>
      <c r="H204" s="1770"/>
      <c r="I204" s="1770">
        <v>99.294165646020488</v>
      </c>
      <c r="J204" s="1770">
        <v>2.9879736972791893</v>
      </c>
      <c r="K204" s="1770"/>
      <c r="L204" s="1769">
        <v>109.89168452729685</v>
      </c>
      <c r="M204" s="1769">
        <v>3.1372371287378797</v>
      </c>
      <c r="N204" s="1770"/>
      <c r="O204" s="1769">
        <v>113.46119134142891</v>
      </c>
      <c r="P204" s="1769">
        <v>4.0690494922246412</v>
      </c>
      <c r="Q204" s="1770"/>
      <c r="R204" s="1770">
        <v>244.12911657549284</v>
      </c>
    </row>
    <row r="205" spans="1:18">
      <c r="B205" s="1806"/>
      <c r="C205" s="1804"/>
      <c r="D205" s="1771"/>
      <c r="E205" s="1771"/>
      <c r="F205" s="1771"/>
      <c r="G205" s="1777"/>
      <c r="H205" s="1777"/>
      <c r="I205" s="1777"/>
      <c r="J205" s="1777"/>
      <c r="K205" s="1777"/>
      <c r="L205" s="1805"/>
      <c r="M205" s="1805"/>
      <c r="N205" s="1777"/>
      <c r="O205" s="1805"/>
      <c r="P205" s="1805"/>
      <c r="Q205" s="1777"/>
      <c r="R205" s="1777"/>
    </row>
    <row r="206" spans="1:18">
      <c r="A206" s="1772"/>
      <c r="B206" s="1803"/>
      <c r="D206" s="1803"/>
      <c r="E206" s="1772"/>
      <c r="F206" s="1799"/>
      <c r="G206" s="1768"/>
      <c r="H206" s="1768"/>
      <c r="I206" s="1768"/>
      <c r="J206" s="1768"/>
      <c r="K206" s="1768"/>
      <c r="L206" s="1768"/>
      <c r="M206" s="1768"/>
      <c r="N206" s="1768"/>
      <c r="O206" s="1768"/>
      <c r="P206" s="1768"/>
      <c r="Q206" s="1768"/>
      <c r="R206" s="1768"/>
    </row>
    <row r="207" spans="1:18">
      <c r="A207" s="1772"/>
      <c r="B207" s="1803" t="s">
        <v>998</v>
      </c>
      <c r="D207" s="1803"/>
      <c r="E207" s="1772"/>
      <c r="F207" s="1799"/>
      <c r="G207" s="1768"/>
      <c r="H207" s="1768"/>
      <c r="I207" s="1768"/>
      <c r="J207" s="1768"/>
      <c r="K207" s="1814"/>
      <c r="L207" s="1768"/>
      <c r="M207" s="1768"/>
      <c r="N207" s="1768"/>
      <c r="O207" s="1768"/>
      <c r="P207" s="1768"/>
      <c r="Q207" s="1768"/>
      <c r="R207" s="1768"/>
    </row>
    <row r="208" spans="1:18">
      <c r="A208" s="1809"/>
      <c r="B208" s="1810" t="s">
        <v>1804</v>
      </c>
      <c r="D208" s="1810"/>
      <c r="E208" s="1809"/>
      <c r="F208" s="1811"/>
      <c r="G208" s="1812"/>
      <c r="H208" s="1812"/>
      <c r="I208" s="1812"/>
      <c r="J208" s="1812"/>
      <c r="K208" s="1812"/>
      <c r="L208" s="1812"/>
      <c r="M208" s="1812"/>
      <c r="N208" s="1812"/>
      <c r="O208" s="1812"/>
      <c r="P208" s="1812"/>
      <c r="Q208" s="1812"/>
      <c r="R208" s="1812"/>
    </row>
    <row r="209" spans="1:18">
      <c r="A209" s="1813"/>
      <c r="B209" s="1810" t="s">
        <v>1805</v>
      </c>
      <c r="D209" s="1810"/>
      <c r="E209" s="1813"/>
      <c r="F209" s="1811"/>
      <c r="G209" s="1812"/>
      <c r="H209" s="1812"/>
      <c r="I209" s="1812"/>
      <c r="J209" s="1812"/>
      <c r="K209" s="1812"/>
      <c r="L209" s="1812"/>
      <c r="M209" s="1812"/>
      <c r="N209" s="1812"/>
      <c r="O209" s="1812"/>
      <c r="P209" s="1812"/>
      <c r="Q209" s="1812"/>
      <c r="R209" s="1812"/>
    </row>
    <row r="210" spans="1:18">
      <c r="A210" s="1813"/>
      <c r="B210" s="1810" t="s">
        <v>1806</v>
      </c>
      <c r="D210" s="1810"/>
      <c r="E210" s="1813"/>
      <c r="F210" s="1811"/>
      <c r="G210" s="1812"/>
      <c r="H210" s="1812"/>
      <c r="I210" s="1812"/>
      <c r="J210" s="1812"/>
      <c r="K210" s="1812"/>
      <c r="L210" s="1812"/>
      <c r="M210" s="1812"/>
      <c r="N210" s="1812"/>
      <c r="O210" s="1812"/>
      <c r="P210" s="1812"/>
      <c r="Q210" s="1812"/>
      <c r="R210" s="1812"/>
    </row>
    <row r="211" spans="1:18">
      <c r="A211" s="1813"/>
      <c r="B211" s="1810" t="s">
        <v>1807</v>
      </c>
      <c r="D211" s="1810"/>
      <c r="E211" s="1813"/>
      <c r="F211" s="1811"/>
      <c r="G211" s="1812"/>
      <c r="H211" s="1812"/>
      <c r="I211" s="1812"/>
      <c r="J211" s="1812"/>
      <c r="K211" s="1812"/>
      <c r="L211" s="1812"/>
      <c r="M211" s="1812"/>
      <c r="N211" s="1812"/>
      <c r="P211" s="1812"/>
      <c r="Q211" s="1812"/>
      <c r="R211" s="1812"/>
    </row>
    <row r="212" spans="1:18">
      <c r="A212" s="1813"/>
      <c r="B212" s="1810" t="s">
        <v>1808</v>
      </c>
      <c r="D212" s="1810"/>
      <c r="E212" s="1813"/>
      <c r="F212" s="1811"/>
      <c r="G212" s="1812"/>
      <c r="H212" s="1812"/>
      <c r="I212" s="1812"/>
      <c r="J212" s="1812"/>
      <c r="K212" s="1812"/>
      <c r="L212" s="1812"/>
      <c r="M212" s="1812"/>
      <c r="N212" s="1812"/>
      <c r="P212" s="1812"/>
      <c r="Q212" s="1812"/>
      <c r="R212" s="1812"/>
    </row>
    <row r="213" spans="1:18">
      <c r="A213" s="1813"/>
      <c r="B213" s="1810" t="s">
        <v>1809</v>
      </c>
      <c r="C213" s="1810"/>
      <c r="D213" s="1810"/>
      <c r="E213" s="1813"/>
      <c r="F213" s="1811"/>
    </row>
    <row r="214" spans="1:18">
      <c r="B214" s="1810" t="s">
        <v>1810</v>
      </c>
      <c r="F214" s="1811"/>
    </row>
    <row r="215" spans="1:18">
      <c r="F215" s="1799"/>
    </row>
    <row r="216" spans="1:18">
      <c r="F216" s="1799"/>
    </row>
    <row r="217" spans="1:18">
      <c r="F217" s="1799"/>
    </row>
    <row r="218" spans="1:18">
      <c r="F218" s="1799"/>
    </row>
    <row r="219" spans="1:18">
      <c r="F219" s="1776"/>
    </row>
    <row r="220" spans="1:18">
      <c r="F220" s="1799"/>
    </row>
    <row r="221" spans="1:18">
      <c r="F221" s="1799"/>
    </row>
    <row r="222" spans="1:18">
      <c r="F222" s="1799"/>
    </row>
    <row r="223" spans="1:18">
      <c r="F223" s="1799"/>
    </row>
    <row r="224" spans="1:18">
      <c r="F224" s="1768"/>
    </row>
    <row r="225" spans="6:6">
      <c r="F225" s="1772"/>
    </row>
    <row r="226" spans="6:6">
      <c r="F226" s="1772"/>
    </row>
    <row r="227" spans="6:6">
      <c r="F227" s="1773"/>
    </row>
    <row r="228" spans="6:6">
      <c r="F228" s="1773"/>
    </row>
    <row r="229" spans="6:6">
      <c r="F229" s="1773"/>
    </row>
    <row r="230" spans="6:6">
      <c r="F230" s="1773"/>
    </row>
  </sheetData>
  <mergeCells count="4">
    <mergeCell ref="G7:H7"/>
    <mergeCell ref="J7:K7"/>
    <mergeCell ref="M7:N7"/>
    <mergeCell ref="P7:Q7"/>
  </mergeCells>
  <phoneticPr fontId="52" type="noConversion"/>
  <pageMargins left="0.02" right="0.16" top="0.1" bottom="0.13" header="0" footer="0.22"/>
  <pageSetup paperSize="9" scale="29" fitToHeight="0" orientation="landscape" horizontalDpi="300" verticalDpi="300" r:id="rId1"/>
  <headerFooter alignWithMargins="0"/>
  <rowBreaks count="1" manualBreakCount="1">
    <brk id="60" max="1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20D9D7F1-55A2-4116-8F45-D9AD6DFB9CB1}"/>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35</vt:i4>
      </vt:variant>
    </vt:vector>
  </HeadingPairs>
  <TitlesOfParts>
    <vt:vector size="77" baseType="lpstr">
      <vt:lpstr>NEW11</vt:lpstr>
      <vt:lpstr>1.1</vt:lpstr>
      <vt:lpstr>1.2</vt:lpstr>
      <vt:lpstr>1.3</vt:lpstr>
      <vt:lpstr>Input Merchant Assets</vt:lpstr>
      <vt:lpstr>Input Merchant Liabilities</vt:lpstr>
      <vt:lpstr>Input POSB Assets</vt:lpstr>
      <vt:lpstr>Input POSB Liabilities</vt:lpstr>
      <vt:lpstr>Monetary Aggregates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'Monetary Aggregates'!Print_Area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lpstr>'Monetary Aggregates'!Print_Titles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2025-10-15T07:35:53Z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