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203" documentId="8_{EDBCA7A3-71A8-4717-B6A8-4AB546B092FB}" xr6:coauthVersionLast="47" xr6:coauthVersionMax="47" xr10:uidLastSave="{F26D78CD-74FF-423A-9873-77855C2F163A}"/>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<sst xmlns="http://schemas.openxmlformats.org/spreadsheetml/2006/main" count="8639" uniqueCount="1836">
  <si>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</si>
  <si>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</si>
  <si>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</si>
  <si>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</si>
  <si>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</si>
  <si>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</si>
  <si>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</si>
  <si>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</si>
  <si>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</si>
  <si>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</si>
  <si>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</si>
  <si>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</si>
  <si>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</si>
  <si>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</si>
  <si>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</si>
  <si>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</si>
  <si>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</si>
  <si>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</si>
  <si>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</si>
  <si>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</si>
  <si>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</si>
  <si>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</si>
  <si>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</si>
  <si>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</si>
  <si>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</si>
  <si>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</si>
  <si>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</si>
  <si>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</si>
  <si>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</si>
  <si>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</si>
  <si>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</si>
  <si>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</si>
  <si>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</si>
  <si>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</si>
  <si>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</si>
  <si>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</si>
  <si>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</si>
  <si>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</si>
  <si>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</si>
  <si>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</si>
  <si>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</si>
  <si>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</si>
  <si>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</si>
  <si>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</si>
  <si>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</si>
  <si>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</si>
  <si>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</si>
  <si>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</si>
  <si>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</si>
  <si>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</si>
  <si>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</si>
  <si>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</si>
  <si>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</si>
  <si>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</si>
  <si>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</si>
  <si>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</si>
  <si>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</si>
  <si>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</si>
  <si>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</si>
  <si>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</si>
  <si>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</si>
  <si>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</si>
  <si>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</si>
  <si>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</si>
  <si>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</si>
  <si>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</si>
  <si>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</si>
  <si>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</si>
  <si>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</si>
  <si>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</si>
  <si>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</si>
  <si>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</si>
  <si>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</si>
  <si>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</si>
  <si>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</si>
  <si>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</si>
  <si>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</si>
  <si>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</si>
  <si>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</si>
  <si>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</si>
  <si>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</si>
  <si>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</si>
  <si>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</si>
  <si>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</si>
  <si>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</si>
  <si>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</si>
  <si>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</si>
  <si>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</si>
  <si>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</si>
  <si>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</si>
  <si>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</si>
  <si>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</si>
  <si>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</si>
  <si>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</si>
  <si>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</si>
  <si>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</si>
  <si>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</si>
  <si>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</si>
  <si>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</si>
  <si>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</si>
  <si>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</si>
  <si>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</si>
  <si>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</si>
  <si>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</si>
  <si>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</si>
  <si>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</si>
  <si>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</si>
  <si>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</si>
  <si>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</si>
  <si>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</si>
  <si>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</si>
  <si>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</si>
  <si>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</si>
  <si>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</si>
  <si>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</si>
  <si>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</si>
  <si>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</si>
  <si>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</si>
  <si>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</si>
  <si>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</si>
  <si>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</si>
  <si>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</si>
  <si>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</si>
  <si>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</si>
  <si>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</si>
  <si>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</si>
  <si>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</si>
  <si>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</si>
  <si>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</si>
  <si>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</si>
  <si>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</si>
  <si>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</si>
  <si>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</si>
  <si>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</si>
  <si>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</si>
  <si>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</si>
  <si>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</si>
  <si>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</si>
  <si>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</si>
  <si>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</si>
  <si>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</si>
  <si>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</si>
  <si>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</si>
  <si>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</si>
  <si>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</si>
  <si>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</si>
  <si>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</si>
  <si>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</si>
  <si>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</si>
  <si>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</si>
  <si>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</si>
  <si>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</si>
  <si>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</si>
  <si>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</si>
  <si>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</si>
  <si>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</si>
  <si>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</si>
  <si>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</si>
  <si>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</si>
  <si>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</si>
  <si>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</si>
  <si>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</si>
  <si>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</si>
  <si>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</si>
  <si>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</si>
  <si>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</si>
  <si>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</si>
  <si>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</si>
  <si>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</si>
  <si>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</si>
  <si>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</si>
  <si>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</si>
  <si>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</si>
  <si>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</si>
  <si>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</si>
  <si>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</si>
  <si>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</si>
  <si>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</si>
  <si>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</si>
  <si>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</si>
  <si>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</si>
  <si>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</si>
  <si>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</si>
  <si>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</si>
  <si>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</si>
  <si>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</si>
  <si>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</si>
  <si>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</si>
  <si>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</si>
  <si>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</si>
  <si>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</si>
  <si>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</si>
  <si>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</si>
  <si>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</si>
  <si>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</si>
  <si>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</si>
  <si>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</si>
  <si>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</si>
  <si>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</si>
  <si>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</si>
  <si>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</si>
  <si>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</si>
  <si>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</si>
  <si>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</si>
  <si>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</si>
  <si>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</si>
  <si>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</si>
  <si>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</si>
  <si>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</si>
  <si>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</si>
  <si>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</si>
  <si>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</si>
  <si>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</si>
  <si>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</si>
  <si>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</si>
  <si>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</si>
  <si>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</si>
  <si>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</si>
  <si>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</si>
  <si>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</si>
  <si>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</si>
  <si>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</si>
  <si>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</si>
  <si>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</si>
  <si>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</si>
  <si>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</si>
  <si>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</si>
  <si>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</si>
  <si>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</si>
  <si>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</si>
  <si>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</si>
  <si>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</si>
  <si>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</si>
  <si>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</si>
  <si>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</si>
  <si>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</si>
  <si>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</si>
  <si>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</si>
  <si>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</si>
  <si>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</si>
  <si>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</si>
  <si>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</si>
  <si>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</si>
  <si>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</si>
  <si>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</si>
  <si>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</si>
  <si>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</si>
  <si>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</si>
  <si>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</si>
  <si>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</si>
  <si>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</si>
  <si>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</si>
  <si>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</si>
  <si>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</si>
  <si>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</si>
  <si>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</si>
  <si>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</si>
  <si>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</si>
  <si>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</si>
  <si>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</si>
  <si>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</si>
  <si>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</si>
  <si>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</si>
  <si>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</si>
  <si>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</si>
  <si>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</si>
  <si>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</si>
  <si>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</si>
  <si>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</si>
  <si>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</si>
  <si>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</si>
  <si>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</si>
  <si>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</si>
  <si>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</si>
  <si>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</si>
  <si>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</si>
  <si>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</si>
  <si>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</si>
  <si>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</si>
  <si>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</si>
  <si>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</si>
  <si>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</si>
  <si>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</si>
  <si>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</si>
  <si>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</si>
  <si>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</si>
  <si>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</si>
  <si>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</si>
  <si>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</si>
  <si>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</si>
  <si>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</si>
  <si>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</si>
  <si>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</si>
  <si>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</si>
  <si>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</si>
  <si>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</si>
  <si>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</si>
  <si>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</si>
  <si>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</si>
  <si>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</si>
  <si>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</si>
  <si>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</si>
  <si>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</si>
  <si>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</si>
  <si>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</si>
  <si>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</si>
  <si>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</si>
  <si>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</si>
  <si>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</si>
  <si>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</si>
  <si>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</si>
  <si>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</si>
  <si>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</si>
  <si>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</si>
  <si>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</si>
  <si>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</si>
  <si>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</si>
  <si>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</si>
  <si>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</si>
  <si>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</si>
  <si>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</si>
  <si>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</si>
  <si>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</si>
  <si>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</si>
  <si>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</si>
  <si>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</si>
  <si>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</si>
  <si>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</si>
  <si>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</si>
  <si>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</si>
  <si>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</si>
  <si>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</si>
  <si>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</si>
  <si>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</si>
  <si>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</si>
  <si>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</si>
  <si>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</si>
  <si>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</si>
  <si>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</si>
  <si>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</si>
  <si>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</si>
  <si>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</si>
  <si>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</si>
  <si>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</si>
  <si>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</si>
  <si>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</si>
  <si>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</si>
  <si>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</si>
  <si>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</si>
  <si>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</si>
  <si>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</si>
  <si>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</si>
  <si>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</si>
  <si>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</si>
  <si>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</si>
  <si>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</si>
  <si>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</si>
  <si>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</si>
  <si>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</si>
  <si>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</si>
  <si>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</si>
  <si>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</si>
  <si>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</si>
  <si>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</si>
  <si>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</si>
  <si>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</si>
  <si>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</si>
  <si>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</si>
  <si>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</si>
  <si>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</si>
  <si>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</si>
  <si>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</si>
  <si>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</si>
  <si>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</si>
  <si>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</si>
  <si>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</si>
  <si>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</si>
  <si>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</si>
  <si>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</si>
  <si>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</si>
  <si>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</si>
  <si>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</si>
  <si>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</si>
  <si>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</si>
  <si>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</si>
  <si>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</si>
  <si>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</si>
  <si>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</si>
  <si>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</si>
  <si>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</si>
  <si>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</si>
  <si>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</si>
  <si>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</si>
  <si>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</si>
  <si>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</si>
  <si>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</si>
  <si>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</si>
  <si>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</si>
  <si>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</si>
  <si>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</si>
  <si>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</si>
  <si>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</si>
  <si>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</si>
  <si>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</si>
  <si>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</si>
  <si>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</si>
  <si>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</si>
  <si>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</si>
  <si>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</si>
  <si>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</si>
  <si>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</si>
  <si>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</si>
  <si>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</si>
  <si>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</si>
  <si>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</si>
  <si>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</si>
  <si>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</si>
  <si>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</si>
  <si>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</si>
  <si>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</si>
  <si>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</si>
  <si>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</si>
  <si>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</si>
  <si>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</si>
  <si>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</si>
  <si>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</si>
  <si>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</si>
  <si>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</si>
  <si>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</si>
  <si>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</si>
  <si>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</si>
  <si>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</si>
  <si>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</si>
  <si>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</si>
  <si>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</si>
  <si>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</si>
  <si>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</si>
  <si>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</si>
  <si>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</si>
  <si>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</si>
  <si>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</si>
  <si>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</si>
  <si>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</si>
  <si>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</si>
  <si>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</si>
  <si>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</si>
  <si>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</si>
  <si>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</si>
  <si>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</si>
  <si>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</si>
  <si>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</si>
  <si>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</si>
  <si>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</si>
  <si>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</si>
  <si>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</si>
  <si>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</si>
  <si>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</si>
  <si>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</si>
  <si>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</si>
  <si>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</si>
  <si>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</si>
  <si>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</si>
  <si>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</si>
  <si>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</si>
  <si>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</si>
  <si>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</si>
  <si>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</si>
  <si>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</si>
  <si>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</si>
  <si>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</si>
  <si>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</si>
  <si>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</si>
  <si>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</si>
  <si>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</si>
  <si>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</si>
  <si>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</si>
  <si>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</si>
  <si>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</si>
  <si>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</si>
  <si>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</si>
  <si>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</si>
  <si>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</si>
  <si>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</si>
  <si>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</si>
  <si>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</si>
  <si>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</si>
  <si>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</si>
  <si>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</si>
  <si>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</si>
  <si>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</si>
  <si>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</si>
  <si>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</si>
  <si>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</si>
  <si>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</si>
  <si>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</si>
  <si>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</si>
  <si>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</si>
  <si>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</si>
  <si>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</si>
  <si>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</si>
  <si>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</si>
  <si>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</si>
  <si>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</si>
  <si>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</si>
  <si>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</si>
  <si>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</si>
  <si>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</si>
  <si>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</si>
  <si>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</si>
  <si>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</si>
  <si>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</si>
  <si>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</si>
  <si>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</si>
  <si>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</si>
  <si>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</si>
  <si>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</si>
  <si>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</si>
  <si>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</si>
  <si>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</si>
  <si>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</si>
  <si>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</si>
  <si>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</si>
  <si>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</si>
  <si>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</si>
  <si>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</si>
  <si>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</si>
  <si>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</si>
  <si>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</si>
  <si>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</si>
  <si>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</si>
  <si>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</si>
  <si>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</si>
  <si>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</si>
  <si>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</si>
  <si>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</si>
  <si>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</si>
  <si>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</si>
  <si>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</si>
  <si>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</si>
  <si>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</si>
  <si>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</si>
  <si>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</si>
  <si>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</si>
  <si>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</si>
  <si>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</si>
  <si>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</si>
  <si>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</si>
  <si>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</si>
  <si>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</si>
  <si>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</si>
  <si>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</si>
  <si>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</si>
  <si>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</si>
  <si>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</si>
  <si>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</si>
  <si>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</si>
  <si>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</si>
  <si>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</si>
  <si>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</si>
  <si>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</si>
  <si>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</si>
  <si>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</si>
  <si>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</si>
  <si>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</si>
  <si>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</si>
  <si>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</si>
  <si>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</si>
  <si>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</si>
  <si>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</si>
  <si>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</si>
  <si>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</si>
  <si>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</si>
  <si>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</si>
  <si>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</si>
  <si>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</si>
  <si>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</si>
  <si>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</si>
  <si>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</si>
  <si>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</si>
  <si>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</si>
  <si>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</si>
  <si>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</si>
  <si>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</si>
  <si>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</si>
  <si>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</si>
  <si>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</si>
  <si>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</si>
  <si>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</si>
  <si>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</si>
  <si>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</si>
  <si>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</si>
  <si>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</si>
  <si>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</si>
  <si>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</si>
  <si>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</si>
  <si>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</si>
  <si>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</si>
  <si>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</si>
  <si>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</si>
  <si>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</si>
  <si>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</si>
  <si>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</si>
  <si>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</si>
  <si>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</si>
  <si>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</si>
  <si>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</si>
  <si>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</si>
  <si>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</si>
  <si>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</si>
  <si>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</si>
  <si>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</si>
  <si>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</si>
  <si>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</si>
  <si>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</si>
  <si>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</si>
  <si>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</si>
  <si>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</si>
  <si>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</si>
  <si>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</si>
  <si>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</si>
  <si>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</si>
  <si>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</si>
  <si>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</si>
  <si>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</si>
  <si>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</si>
  <si>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</si>
  <si>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</si>
  <si>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</si>
  <si>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</si>
  <si>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</si>
  <si>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</si>
  <si>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</si>
  <si>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</si>
  <si>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</si>
  <si>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</si>
  <si>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</si>
  <si>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</si>
  <si>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</si>
  <si>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</si>
  <si>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</si>
  <si>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</si>
  <si>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</si>
  <si>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</si>
  <si>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</si>
  <si>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</si>
  <si>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</si>
  <si>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</si>
  <si>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</si>
  <si>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</si>
  <si>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</si>
  <si>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</si>
  <si>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</si>
  <si>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</si>
  <si>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</si>
  <si>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</si>
  <si>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</si>
  <si>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</si>
  <si>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</si>
  <si>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</si>
  <si>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</si>
  <si>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</si>
  <si>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</si>
  <si>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</si>
  <si>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</si>
  <si>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</si>
  <si>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</si>
  <si>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</si>
  <si>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</si>
  <si>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</si>
  <si>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</si>
  <si>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</si>
  <si>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</si>
  <si>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</si>
  <si>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</si>
  <si>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</si>
  <si>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</si>
  <si>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</si>
  <si>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</si>
  <si>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</si>
  <si>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</si>
  <si>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</si>
  <si>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</si>
  <si>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</si>
  <si>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</si>
  <si>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</si>
  <si>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</si>
  <si>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</si>
  <si>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</si>
  <si>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</si>
  <si>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</si>
  <si>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</si>
  <si>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</si>
  <si>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</si>
  <si>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</si>
  <si>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</si>
  <si>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</si>
  <si>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</si>
  <si>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</si>
  <si>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</si>
  <si>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</si>
  <si>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</si>
  <si>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</si>
  <si>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</si>
  <si>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</si>
  <si>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</si>
  <si>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</si>
  <si>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</si>
  <si>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</si>
  <si>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</si>
  <si>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</si>
  <si>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</si>
  <si>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</si>
  <si>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</si>
  <si>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</si>
  <si>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</si>
  <si>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</si>
  <si>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</si>
  <si>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</si>
  <si>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</si>
  <si>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</si>
  <si>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</si>
  <si>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</si>
  <si>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</si>
  <si>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</si>
  <si>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</si>
  <si>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</si>
  <si>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</si>
  <si>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</si>
  <si>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</si>
  <si>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</si>
  <si>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</si>
  <si>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</si>
  <si>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</si>
  <si>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</si>
  <si>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</si>
  <si>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</si>
  <si>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</si>
  <si>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</si>
  <si>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</si>
  <si>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</si>
  <si>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</si>
  <si>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</si>
  <si>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</si>
  <si>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</si>
  <si>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</si>
  <si>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</si>
  <si>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</si>
  <si>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</si>
  <si>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</si>
  <si>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</si>
  <si>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</si>
  <si>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</si>
  <si>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</si>
  <si>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</si>
  <si>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</si>
  <si>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</si>
  <si>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</si>
  <si>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</si>
  <si>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</si>
  <si>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</si>
  <si>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</si>
  <si>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</si>
  <si>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</si>
  <si>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</si>
  <si>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</si>
  <si>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</si>
  <si>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</si>
  <si>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</si>
  <si>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</si>
  <si>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</si>
  <si>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</si>
  <si>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</si>
  <si>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</si>
  <si>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</si>
  <si>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</si>
  <si>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</si>
  <si>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</si>
  <si>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</si>
  <si>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</si>
  <si>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</si>
  <si>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</si>
  <si>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</si>
  <si>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</si>
  <si>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</si>
  <si>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</si>
  <si>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</si>
  <si>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</si>
  <si>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</si>
  <si>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</si>
  <si>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</si>
  <si>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</si>
  <si>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</si>
  <si>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</si>
  <si>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</si>
  <si>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</si>
  <si>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</si>
  <si>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</si>
  <si>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</si>
  <si>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</si>
  <si>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</si>
  <si>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</si>
  <si>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</si>
  <si>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</si>
  <si>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</si>
  <si>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</si>
  <si>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</si>
  <si>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</si>
  <si>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</si>
  <si>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</si>
  <si>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</si>
  <si>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</si>
  <si>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</si>
  <si>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</si>
  <si>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</si>
  <si>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</si>
  <si>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</si>
  <si>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</si>
  <si>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</si>
  <si>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</si>
  <si>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</si>
  <si>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</si>
  <si>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</si>
  <si>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</si>
  <si>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</si>
  <si>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</si>
  <si>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</si>
  <si>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</si>
  <si>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</si>
  <si>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</si>
  <si>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</si>
  <si>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</si>
  <si>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</si>
  <si>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</si>
  <si>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</si>
  <si>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</si>
  <si>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</si>
  <si>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</si>
  <si>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</si>
  <si>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</si>
  <si>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</si>
  <si>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</si>
  <si>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</si>
  <si>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</si>
  <si>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</si>
  <si>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</si>
  <si>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</si>
  <si>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</si>
  <si>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</si>
  <si>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</si>
  <si>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</si>
  <si>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</si>
  <si>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</si>
  <si>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</si>
  <si>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</si>
  <si>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</si>
  <si>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</si>
  <si>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</si>
  <si>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</si>
  <si>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</si>
  <si>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</si>
  <si>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</si>
  <si>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</si>
  <si>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</si>
  <si>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</si>
  <si>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</si>
  <si>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</si>
  <si>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</si>
  <si>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</si>
  <si>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</si>
  <si>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</si>
  <si>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</si>
  <si>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</si>
  <si>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</si>
  <si>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</si>
  <si>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</si>
  <si>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</si>
  <si>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</si>
  <si>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</si>
  <si>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</si>
  <si>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</si>
  <si>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</si>
  <si>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</si>
  <si>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</si>
  <si>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</si>
  <si>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</si>
  <si>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</si>
  <si>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</si>
  <si>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</si>
  <si>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</si>
  <si>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</si>
  <si>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</si>
  <si>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</si>
  <si>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</si>
  <si>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</si>
  <si>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</si>
  <si>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</si>
  <si>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</si>
  <si>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</si>
  <si>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</si>
  <si>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</si>
  <si>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</si>
  <si>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</si>
  <si>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</si>
  <si>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</si>
  <si>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</si>
  <si>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</si>
  <si>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</si>
  <si>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</si>
  <si>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</si>
  <si>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</si>
  <si>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</si>
  <si>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</si>
  <si>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</si>
  <si>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</si>
  <si>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</si>
  <si>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</si>
  <si>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</si>
  <si>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</si>
  <si>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</si>
  <si>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</si>
  <si>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</si>
  <si>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</si>
  <si>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</si>
  <si>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</si>
  <si>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</si>
  <si>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</si>
  <si>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</si>
  <si>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</si>
  <si>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</si>
  <si>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</si>
  <si>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</si>
  <si>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</si>
  <si>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</si>
  <si>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</si>
  <si>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</si>
  <si>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</si>
  <si>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</si>
  <si>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</si>
  <si>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</si>
  <si>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</si>
  <si>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</si>
  <si>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</si>
  <si>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</si>
  <si>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</si>
  <si>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</si>
  <si>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</si>
  <si>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</si>
  <si>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</si>
  <si>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</si>
  <si>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</si>
  <si>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</si>
  <si>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</si>
  <si>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</si>
  <si>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</si>
  <si>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</si>
  <si>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</si>
  <si>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</si>
  <si>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</si>
  <si>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</si>
  <si>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</si>
  <si>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</si>
  <si>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</si>
  <si>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</si>
  <si>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</si>
  <si>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</si>
  <si>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</si>
  <si>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</si>
  <si>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</si>
  <si>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</si>
  <si>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</si>
  <si>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</si>
  <si>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</si>
  <si>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</si>
  <si>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</si>
  <si>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</si>
  <si>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</si>
  <si>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</si>
  <si>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</si>
  <si>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</si>
  <si>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</si>
  <si>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</si>
  <si>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</si>
  <si>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</si>
  <si>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</si>
  <si>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</si>
  <si>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</si>
  <si>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</si>
  <si>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</si>
  <si>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</si>
  <si>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</si>
  <si>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</si>
  <si>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</si>
  <si>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</si>
  <si>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</si>
  <si>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</si>
  <si>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</si>
  <si>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</si>
  <si>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</si>
  <si>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</si>
  <si>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</si>
  <si>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</si>
  <si>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</si>
  <si>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</si>
  <si>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</si>
  <si>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</si>
  <si>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</si>
  <si>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</si>
  <si>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</si>
  <si>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</si>
  <si>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</si>
  <si>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</si>
  <si>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</si>
  <si>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</si>
  <si>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</si>
  <si>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</si>
  <si>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</si>
  <si>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</si>
  <si>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</si>
  <si>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</si>
  <si>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</si>
  <si>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</si>
  <si>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</si>
  <si>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</si>
  <si>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</si>
  <si>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</si>
  <si>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</si>
  <si>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</si>
  <si>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</si>
  <si>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</si>
  <si>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</si>
  <si>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</si>
  <si>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</si>
  <si>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</si>
  <si>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</si>
  <si>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</si>
  <si>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</si>
  <si>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</si>
  <si>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</si>
  <si>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</si>
  <si>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</si>
  <si>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</si>
  <si>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</si>
  <si>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</si>
  <si>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</si>
  <si>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</si>
  <si>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</si>
  <si>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</si>
  <si>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</si>
  <si>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</si>
  <si>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</si>
  <si>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</si>
  <si>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</si>
  <si>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</si>
  <si>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</si>
  <si>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</si>
  <si>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</si>
  <si>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</si>
  <si>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</si>
  <si>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</si>
  <si>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</si>
  <si>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</si>
  <si>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</si>
  <si>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</si>
  <si>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</si>
  <si>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</si>
  <si>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</si>
  <si>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</si>
  <si>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</si>
  <si>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</si>
  <si>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</si>
  <si>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</si>
  <si>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</si>
  <si>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</si>
  <si>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</si>
  <si>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</si>
  <si>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</si>
  <si>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</si>
  <si>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</si>
  <si>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</si>
  <si>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</si>
  <si>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</si>
  <si>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</si>
  <si>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</si>
  <si>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</si>
  <si>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</si>
  <si>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</si>
  <si>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</si>
  <si>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</si>
  <si>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</si>
  <si>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</si>
  <si>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</si>
  <si>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</si>
  <si>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</si>
  <si>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</si>
  <si>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</si>
  <si>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</si>
  <si>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</si>
  <si>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</si>
  <si>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</si>
  <si>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</si>
  <si>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</si>
  <si>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</si>
  <si>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</si>
  <si>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</si>
  <si>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</si>
  <si>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</si>
  <si>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</si>
  <si>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</si>
  <si>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</si>
  <si>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</si>
  <si>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</si>
  <si>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</si>
  <si>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</si>
  <si>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</si>
  <si>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</si>
  <si>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</si>
  <si>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</si>
  <si>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</si>
  <si>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</si>
  <si>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</si>
  <si>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</si>
  <si>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</si>
  <si>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</si>
  <si>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</si>
  <si>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</si>
  <si>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</si>
  <si>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</si>
  <si>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</si>
  <si>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</si>
  <si>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</si>
  <si>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</si>
  <si>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</si>
  <si>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</si>
  <si>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</si>
  <si>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</si>
  <si>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</si>
  <si>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</si>
  <si>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</si>
  <si>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</si>
  <si>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</si>
  <si>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</si>
  <si>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</si>
  <si>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</si>
  <si>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</si>
  <si>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</si>
  <si>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</si>
  <si>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</si>
  <si>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</si>
  <si>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</si>
  <si>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</si>
  <si>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</si>
  <si>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</si>
  <si>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</si>
  <si>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</si>
  <si>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</si>
  <si>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</si>
  <si>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</si>
  <si>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</si>
  <si>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</si>
  <si>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</si>
  <si>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</si>
  <si>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</si>
  <si>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</si>
  <si>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</si>
  <si>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</si>
  <si>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</si>
  <si>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</si>
  <si>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</si>
  <si>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</si>
  <si>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</si>
  <si>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</si>
  <si>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</si>
  <si>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</si>
  <si>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</si>
  <si>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</si>
  <si>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</si>
  <si>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</si>
  <si>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</si>
  <si>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</si>
  <si>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</si>
  <si>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</si>
  <si>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</si>
  <si>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</si>
  <si>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</si>
  <si>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</si>
  <si>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</si>
  <si>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</si>
  <si>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</si>
  <si>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</si>
  <si>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</si>
  <si>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</si>
  <si>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</si>
  <si>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</si>
  <si>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</si>
  <si>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</si>
  <si>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</si>
  <si>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</si>
  <si>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</si>
  <si>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</si>
  <si>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</si>
  <si>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</si>
  <si>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</si>
  <si>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</si>
  <si>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</si>
  <si>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</si>
  <si>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</si>
  <si>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</si>
  <si>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</si>
  <si>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</si>
  <si>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</si>
  <si>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</si>
  <si>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</si>
  <si>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</si>
  <si>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</si>
  <si>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</si>
  <si>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</si>
  <si>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</si>
  <si>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</si>
  <si>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</si>
  <si>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</si>
  <si>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</si>
  <si>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</si>
  <si>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</si>
  <si>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</si>
  <si>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</si>
  <si>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</si>
  <si>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</si>
  <si>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</si>
  <si>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</si>
  <si>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</si>
  <si>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</si>
  <si>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</si>
  <si>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</si>
  <si>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</si>
  <si>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</si>
  <si>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</si>
  <si>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</si>
  <si>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</si>
  <si>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</si>
  <si>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</si>
  <si>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</si>
  <si>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</si>
  <si>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</si>
  <si>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</si>
  <si>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</si>
  <si>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</si>
  <si>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</si>
  <si>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</si>
  <si>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</si>
  <si>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</si>
  <si>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</si>
  <si>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</si>
  <si>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</si>
  <si>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</si>
  <si>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</si>
  <si>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</si>
  <si>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</si>
  <si>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</si>
  <si>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</si>
  <si>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</si>
  <si>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</si>
  <si>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</si>
  <si>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</si>
  <si>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</si>
  <si>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</si>
  <si>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</si>
  <si>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</si>
  <si>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</si>
  <si>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</si>
  <si>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</si>
  <si>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</si>
  <si>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</si>
  <si>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</si>
  <si>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</si>
  <si>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</si>
  <si>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</si>
  <si>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</si>
  <si>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</si>
  <si>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</si>
  <si>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</si>
  <si>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</si>
  <si>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</si>
  <si>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</si>
  <si>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</si>
  <si>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</si>
  <si>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</si>
  <si>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</si>
  <si>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</si>
  <si>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</si>
  <si>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</si>
  <si>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</si>
  <si>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</si>
  <si>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</si>
  <si>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</si>
  <si>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</si>
  <si>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</si>
  <si>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</si>
  <si>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</si>
  <si>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</si>
  <si>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</si>
  <si>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</si>
  <si>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</si>
  <si>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</si>
  <si>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</si>
  <si>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</si>
  <si>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</si>
  <si>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</si>
  <si>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</si>
  <si>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</si>
  <si>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</si>
  <si>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</si>
  <si>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</si>
  <si>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</si>
  <si>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</si>
  <si>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</si>
  <si>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</si>
  <si>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</si>
  <si>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</si>
  <si>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</si>
  <si>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</si>
  <si>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</si>
  <si>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</si>
  <si>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</si>
  <si>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</si>
  <si>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</si>
  <si>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</si>
  <si>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</si>
  <si>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</si>
  <si>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</si>
  <si>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</si>
  <si>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</si>
  <si>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</si>
  <si>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</si>
  <si>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</si>
  <si>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</si>
  <si>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</si>
  <si>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</si>
  <si>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</si>
  <si>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</si>
  <si>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</si>
  <si>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</si>
  <si>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</si>
  <si>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</si>
  <si>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</si>
  <si>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</si>
  <si>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</si>
  <si>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</si>
  <si>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</si>
  <si>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</si>
  <si>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</si>
  <si>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</si>
  <si>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</si>
  <si>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</si>
  <si>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</si>
  <si>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</si>
  <si>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</si>
  <si>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</si>
  <si>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</si>
  <si>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</si>
  <si>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</si>
  <si>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</si>
  <si>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</si>
  <si>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</si>
  <si>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</si>
  <si>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</si>
  <si>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</si>
  <si>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</si>
  <si>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</si>
  <si>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</si>
  <si>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</si>
  <si>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</si>
  <si>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</si>
  <si>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</si>
  <si>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</si>
  <si>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</si>
  <si>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</si>
  <si>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</si>
  <si>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</si>
  <si>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</si>
  <si>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</si>
  <si>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</si>
  <si>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</si>
  <si>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</si>
  <si>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</si>
  <si>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</si>
  <si>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</si>
  <si>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</si>
  <si>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</si>
  <si>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</si>
  <si>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</si>
  <si>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</si>
  <si>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</si>
  <si>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</si>
  <si>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</si>
  <si>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</si>
  <si>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</si>
  <si>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</si>
  <si>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</si>
  <si>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</si>
  <si>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</si>
  <si>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</si>
  <si>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</si>
  <si>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</si>
  <si>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</si>
  <si>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</si>
  <si>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</si>
  <si>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</si>
  <si>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</si>
  <si>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</si>
  <si>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</si>
  <si>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</si>
  <si>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</si>
  <si>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</si>
  <si>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</si>
  <si>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</si>
  <si>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</si>
  <si>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</si>
  <si>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</si>
  <si>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</si>
  <si>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</si>
  <si>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</si>
  <si>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</si>
  <si>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</si>
  <si>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</si>
  <si>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</si>
  <si>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</si>
  <si>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</si>
  <si>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</si>
  <si>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</si>
  <si>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</si>
  <si>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</si>
  <si>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</si>
  <si>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</si>
  <si>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</si>
  <si>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</si>
  <si>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</si>
  <si>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</si>
  <si>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</si>
  <si>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</si>
  <si>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</si>
  <si>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</si>
  <si>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</si>
  <si>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</si>
  <si>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</si>
  <si>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</si>
  <si>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</si>
  <si>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</si>
  <si>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</si>
  <si>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</si>
  <si>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</si>
  <si>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</si>
  <si>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</si>
  <si>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</si>
  <si>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</si>
  <si>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</si>
  <si>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</si>
  <si>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</si>
  <si>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</si>
  <si>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</si>
  <si>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</si>
  <si>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</si>
  <si>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</si>
  <si>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</si>
  <si>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</si>
  <si>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</si>
  <si>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</si>
  <si>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</si>
  <si>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</si>
  <si>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</si>
  <si>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</si>
  <si>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</si>
  <si>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</si>
  <si>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</si>
  <si>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</si>
  <si>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</si>
  <si>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</si>
  <si>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</si>
  <si>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</si>
  <si>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</si>
  <si>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</si>
  <si>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</si>
  <si>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</si>
  <si>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</si>
  <si>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</si>
  <si>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</si>
  <si>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</si>
  <si>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</si>
  <si>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</si>
  <si>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</si>
  <si>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</si>
  <si>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</si>
  <si>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</si>
  <si>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</si>
  <si>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</si>
  <si>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</si>
  <si>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</si>
  <si>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</si>
  <si>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</si>
  <si>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</si>
  <si>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</si>
  <si>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</si>
  <si>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</si>
  <si>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</si>
  <si>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</si>
  <si>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</si>
  <si>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</si>
  <si>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</si>
  <si>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</si>
  <si>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</si>
  <si>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</si>
  <si>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</si>
  <si>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</si>
  <si>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</si>
  <si>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</si>
  <si>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</si>
  <si>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</si>
  <si>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</si>
  <si>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</si>
  <si>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</si>
  <si>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</si>
  <si>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</si>
  <si>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</si>
  <si>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</si>
  <si>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</si>
  <si>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</si>
  <si>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</si>
  <si>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</si>
  <si>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</si>
  <si>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</si>
  <si>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</si>
  <si>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</si>
  <si>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</si>
  <si>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</si>
  <si>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</si>
  <si>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</si>
  <si>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</si>
  <si>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</si>
  <si>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</si>
  <si>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</si>
  <si>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</si>
  <si>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</si>
  <si>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</si>
  <si>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</si>
  <si>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</si>
  <si>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</si>
  <si>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</si>
  <si>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</si>
  <si>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</si>
  <si>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</si>
  <si>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</si>
  <si>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</si>
  <si>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</si>
  <si>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</si>
  <si>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</si>
  <si>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</si>
  <si>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</si>
  <si>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</si>
  <si>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</si>
  <si>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</si>
  <si>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</si>
  <si>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</si>
  <si>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</si>
  <si>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</si>
  <si>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</si>
  <si>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</si>
  <si>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</si>
  <si>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</si>
  <si>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</si>
  <si>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</si>
  <si>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</si>
  <si>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</si>
  <si>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</si>
  <si>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</si>
  <si>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</si>
  <si>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</si>
  <si>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</si>
  <si>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</si>
  <si>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</si>
  <si>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</si>
  <si>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</si>
  <si>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</si>
  <si>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</si>
  <si>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</si>
  <si>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</si>
  <si>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</si>
  <si>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</si>
  <si>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</si>
  <si>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</si>
  <si>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</si>
  <si>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</si>
  <si>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</si>
  <si>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</si>
  <si>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</si>
  <si>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</si>
  <si>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</si>
  <si>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</si>
  <si>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</si>
  <si>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</si>
  <si>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</si>
  <si>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</si>
  <si>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</si>
  <si>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</si>
  <si>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</si>
  <si>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</si>
  <si>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</si>
  <si>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</si>
  <si>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</si>
  <si>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</si>
  <si>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</si>
  <si>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</si>
  <si>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</si>
  <si>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</si>
  <si>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</si>
  <si>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</si>
  <si>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</si>
  <si>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</si>
  <si>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</si>
  <si>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</si>
  <si>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</si>
  <si>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</si>
  <si>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</si>
  <si>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</si>
  <si>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</si>
  <si>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</si>
  <si>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</si>
  <si>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</si>
  <si>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</si>
  <si>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</si>
  <si>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</si>
  <si>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</si>
  <si>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</si>
  <si>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</si>
  <si>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</si>
  <si>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</si>
  <si>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</si>
  <si>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</si>
  <si>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</si>
  <si>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</si>
  <si>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</si>
  <si>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</si>
  <si>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</si>
  <si>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</si>
  <si>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</si>
  <si>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</si>
  <si>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</si>
  <si>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</si>
  <si>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</si>
  <si>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</si>
  <si>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</si>
  <si>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</si>
  <si>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</si>
  <si>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</si>
  <si>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</si>
  <si>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</si>
  <si>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</si>
  <si>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</si>
  <si>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</si>
  <si>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</si>
  <si>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</si>
  <si>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</si>
  <si>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</si>
  <si>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</si>
  <si>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</si>
  <si>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</si>
  <si>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</si>
  <si>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</si>
  <si>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</si>
  <si>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</si>
  <si>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</si>
  <si>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</si>
  <si>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</si>
  <si>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</si>
  <si>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</si>
  <si>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</si>
  <si>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</si>
  <si>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</si>
  <si>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</si>
  <si>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</si>
  <si>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</si>
  <si>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</si>
  <si>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</si>
  <si>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</si>
  <si>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</si>
  <si>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</si>
  <si>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</si>
  <si>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</si>
  <si>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</si>
  <si>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</si>
  <si>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</si>
  <si>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</si>
  <si>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</si>
  <si>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</si>
  <si>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</si>
  <si>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</si>
  <si>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</si>
  <si>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</si>
  <si>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</si>
  <si>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</si>
  <si>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</si>
  <si>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</si>
  <si>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</si>
  <si>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</si>
  <si>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</si>
  <si>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</si>
  <si>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</si>
  <si>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</si>
  <si>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</si>
  <si>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</si>
  <si>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</si>
  <si>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</si>
  <si>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</si>
  <si>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</si>
  <si>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</si>
  <si>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</si>
  <si>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</si>
  <si>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</si>
  <si>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</si>
  <si>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</si>
  <si>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</si>
  <si>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</si>
  <si>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</si>
  <si>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</si>
  <si>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</si>
  <si>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</si>
  <si>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</si>
  <si>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</si>
  <si>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</si>
  <si>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</si>
  <si>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</si>
  <si>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</si>
  <si>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</si>
  <si>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</si>
  <si>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</si>
  <si>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</si>
  <si>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</si>
  <si>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</si>
  <si>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</si>
  <si>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</si>
  <si>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</si>
  <si>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</si>
  <si>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</si>
  <si>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</si>
  <si>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</si>
  <si>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</si>
  <si>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</si>
  <si>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</si>
  <si>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</si>
  <si>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</si>
  <si>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</si>
  <si>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</si>
  <si>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</si>
  <si>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</si>
  <si>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</si>
  <si>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</si>
  <si>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</si>
  <si>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</si>
  <si>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</si>
  <si>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</si>
  <si>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</si>
  <si>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</si>
  <si>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</si>
  <si>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</si>
  <si>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</si>
  <si>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</si>
  <si>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</si>
  <si>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</si>
  <si>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</si>
  <si>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</si>
  <si>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</si>
  <si>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</si>
  <si>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</si>
  <si>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</si>
  <si>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</si>
  <si>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</si>
  <si>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</si>
  <si>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</si>
  <si>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</si>
  <si>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</si>
  <si>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</si>
  <si>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</si>
  <si>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</si>
  <si>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</si>
  <si>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</si>
  <si>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</si>
  <si>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</si>
  <si>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</si>
  <si>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</si>
  <si>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</si>
  <si>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</si>
  <si>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</si>
  <si>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</si>
  <si>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</si>
  <si>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</si>
  <si>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</si>
  <si>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</si>
  <si>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</si>
  <si>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</si>
  <si>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</si>
  <si>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</si>
  <si>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</si>
  <si>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</si>
  <si>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</si>
  <si>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</si>
  <si>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</si>
  <si>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</si>
  <si>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</si>
  <si>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</si>
  <si>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</si>
  <si>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</si>
  <si>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</si>
  <si>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</si>
  <si>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</si>
  <si>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</si>
  <si>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</si>
  <si>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</si>
  <si>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</si>
  <si>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</si>
  <si>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</si>
  <si>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</si>
  <si>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</si>
  <si>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</si>
  <si>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</si>
  <si>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</si>
  <si>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</si>
  <si>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</si>
  <si>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</si>
  <si>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</si>
  <si>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Source: Reserve Bank of Zimbabwe,2025</t>
  </si>
  <si>
    <t>Central Bank*</t>
  </si>
  <si>
    <t>Of which foreign Currency</t>
  </si>
  <si>
    <t>Of which Foreigm currency</t>
  </si>
  <si>
    <t>Of which foreign currency</t>
  </si>
  <si>
    <t>TABLE 1: DEPOSITORY CORPORATIONS SURVEY  (ZWG 'Million)</t>
  </si>
  <si>
    <t xml:space="preserve">  *From April 2024, amounts include Unrealised Exchange Losses pertaining to IMF SDR Drawdowns which have been reclassified from Other Assets (OIN).</t>
  </si>
  <si>
    <t>*The June 2025 figure includes exchange losses related to external loans transferred to the Government, which were reclassified from Unrealised Exchange Losses in Other Items Net (OIN). The adjustment does not indicate a flow of new money.</t>
  </si>
  <si>
    <t>DEPOSITORY CORPORATION SURVEY (ZWG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</si>
</sst>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183" fontId="137" fillId="0" borderId="0" xfId="170" applyNumberFormat="1" applyFont="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83" fontId="255" fillId="0" borderId="0" xfId="170" applyNumberFormat="1" applyFont="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92">
        <v>2009</v>
      </c>
      <c r="D7" s="1893"/>
      <c r="E7" s="1893"/>
      <c r="F7" s="1893"/>
      <c r="G7" s="1893"/>
      <c r="H7" s="1893"/>
      <c r="I7" s="1893"/>
      <c r="J7" s="1893"/>
      <c r="K7" s="1893"/>
      <c r="L7" s="1893"/>
      <c r="M7" s="1893"/>
      <c r="N7" s="1893"/>
      <c r="O7" s="1894">
        <v>2010</v>
      </c>
      <c r="P7" s="1895"/>
      <c r="Q7" s="1895"/>
      <c r="R7" s="1895"/>
      <c r="S7" s="1895"/>
      <c r="T7" s="1895"/>
      <c r="U7" s="1895"/>
      <c r="V7" s="1895"/>
      <c r="W7" s="1895"/>
      <c r="X7" s="1895"/>
      <c r="Y7" s="1895"/>
      <c r="Z7" s="1895"/>
      <c r="AA7" s="1894">
        <v>2011</v>
      </c>
      <c r="AB7" s="1895"/>
      <c r="AC7" s="1895"/>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87">
        <v>2013</v>
      </c>
      <c r="BK65" s="1889"/>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87">
        <v>2012</v>
      </c>
      <c r="BJ96" s="1888"/>
      <c r="BK96" s="1888"/>
      <c r="BL96" s="1888"/>
      <c r="BM96" s="1888"/>
      <c r="BN96" s="1888"/>
      <c r="BO96" s="1888"/>
      <c r="BP96" s="1888"/>
      <c r="BQ96" s="1888"/>
      <c r="BR96" s="1888"/>
      <c r="BS96" s="1889"/>
      <c r="BT96" s="1890">
        <v>2013</v>
      </c>
      <c r="BU96" s="1891"/>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01" t="s">
        <v>1754</v>
      </c>
      <c r="C1" s="1901"/>
      <c r="D1" s="1901"/>
      <c r="E1" s="1901"/>
      <c r="F1" s="1901"/>
      <c r="G1" s="1901"/>
      <c r="H1" s="1901"/>
      <c r="I1" s="1901"/>
      <c r="J1" s="1901"/>
      <c r="K1" s="1901"/>
      <c r="L1" s="1901"/>
      <c r="M1" s="1901"/>
      <c r="N1" s="1901"/>
      <c r="O1" s="1901"/>
      <c r="P1" s="1901"/>
      <c r="Q1" s="1901"/>
      <c r="R1" s="1901"/>
      <c r="S1" s="1901"/>
      <c r="T1" s="1901"/>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2" t="s">
        <v>1349</v>
      </c>
      <c r="C3" s="1902"/>
      <c r="D3" s="1902"/>
      <c r="E3" s="1902"/>
      <c r="F3" s="1902"/>
      <c r="G3" s="1902"/>
      <c r="H3" s="1902"/>
      <c r="I3" s="1902"/>
      <c r="J3" s="1902"/>
      <c r="K3" s="1902"/>
      <c r="L3" s="1902"/>
      <c r="M3" s="1902"/>
      <c r="N3" s="1902"/>
      <c r="O3" s="1902"/>
      <c r="P3" s="1902"/>
      <c r="Q3" s="1902"/>
      <c r="R3" s="1902"/>
      <c r="S3" s="1902"/>
      <c r="T3" s="190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3"/>
      <c r="E6" s="1904"/>
      <c r="F6" s="1904"/>
      <c r="G6" s="1905"/>
      <c r="H6" s="1039"/>
      <c r="I6" s="1906"/>
      <c r="J6" s="1907"/>
      <c r="K6" s="1907"/>
      <c r="L6" s="1908"/>
      <c r="M6" s="1042"/>
      <c r="N6" s="1093"/>
      <c r="O6" s="1093"/>
      <c r="P6" s="1046"/>
      <c r="Q6" s="1040"/>
      <c r="R6" s="1040"/>
      <c r="S6" s="1040"/>
      <c r="T6" s="1040"/>
    </row>
    <row r="7" spans="1:24" ht="15" customHeight="1" thickTop="1" thickBot="1">
      <c r="B7" s="1041"/>
      <c r="C7" s="1041"/>
      <c r="D7" s="1040" t="s">
        <v>35</v>
      </c>
      <c r="E7" s="1040"/>
      <c r="F7" s="1040"/>
      <c r="G7" s="1040"/>
      <c r="H7" s="1042"/>
      <c r="I7" s="1909" t="s">
        <v>1694</v>
      </c>
      <c r="J7" s="1910"/>
      <c r="K7" s="1910"/>
      <c r="L7" s="1911"/>
      <c r="M7" s="1910" t="s">
        <v>1695</v>
      </c>
      <c r="N7" s="1910"/>
      <c r="O7" s="1910"/>
      <c r="P7" s="191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01" t="s">
        <v>1755</v>
      </c>
      <c r="E4" s="1901"/>
      <c r="F4" s="1901"/>
      <c r="G4" s="1901"/>
      <c r="H4" s="1901"/>
      <c r="I4" s="1901"/>
      <c r="J4" s="1901"/>
      <c r="K4" s="1901"/>
      <c r="L4" s="1901"/>
      <c r="M4" s="1901"/>
      <c r="N4" s="1901"/>
      <c r="O4" s="1901"/>
      <c r="P4" s="1901"/>
      <c r="Q4" s="1901"/>
      <c r="R4" s="1901"/>
      <c r="S4" s="1901"/>
      <c r="T4" s="1901"/>
      <c r="U4" s="1901"/>
      <c r="V4" s="1901"/>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12" t="s">
        <v>38</v>
      </c>
      <c r="F7" s="1913"/>
      <c r="G7" s="1913"/>
      <c r="H7" s="1913"/>
      <c r="I7" s="1913"/>
      <c r="J7" s="1913"/>
      <c r="K7" s="1914"/>
      <c r="L7" s="1087" t="s">
        <v>1694</v>
      </c>
      <c r="M7" s="1087" t="s">
        <v>1169</v>
      </c>
      <c r="N7" s="1912" t="s">
        <v>1166</v>
      </c>
      <c r="O7" s="1913"/>
      <c r="P7" s="191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15" t="s">
        <v>1721</v>
      </c>
      <c r="C1" s="1915"/>
      <c r="D1" s="1915"/>
      <c r="E1" s="1915"/>
      <c r="F1" s="1915"/>
      <c r="G1" s="1915"/>
      <c r="H1" s="1915"/>
      <c r="I1" s="1915"/>
      <c r="J1" s="1915"/>
      <c r="K1" s="1915"/>
      <c r="L1" s="1915"/>
      <c r="M1" s="1915"/>
      <c r="N1" s="1915"/>
      <c r="O1" s="1915"/>
      <c r="P1" s="1915"/>
      <c r="Q1" s="1915"/>
      <c r="R1" s="1915"/>
      <c r="S1" s="1915"/>
      <c r="T1" s="1915"/>
      <c r="U1" s="1915"/>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2" t="s">
        <v>1349</v>
      </c>
      <c r="C3" s="1902"/>
      <c r="D3" s="1902"/>
      <c r="E3" s="1902"/>
      <c r="F3" s="1902"/>
      <c r="G3" s="1902"/>
      <c r="H3" s="1902"/>
      <c r="I3" s="1902"/>
      <c r="J3" s="1902"/>
      <c r="K3" s="1902"/>
      <c r="L3" s="1902"/>
      <c r="M3" s="1902"/>
      <c r="N3" s="1902"/>
      <c r="O3" s="1902"/>
      <c r="P3" s="1902"/>
      <c r="Q3" s="1902"/>
      <c r="R3" s="1902"/>
      <c r="S3" s="1902"/>
      <c r="T3" s="1902"/>
      <c r="U3" s="190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3"/>
      <c r="E6" s="1904"/>
      <c r="F6" s="1904"/>
      <c r="G6" s="1905"/>
      <c r="H6" s="1039"/>
      <c r="I6" s="1906"/>
      <c r="J6" s="1907"/>
      <c r="K6" s="1907"/>
      <c r="L6" s="1908"/>
      <c r="M6" s="1040"/>
      <c r="N6" s="1040"/>
      <c r="O6" s="1040"/>
      <c r="P6" s="1040"/>
      <c r="Q6" s="1040"/>
      <c r="R6" s="1040"/>
      <c r="S6" s="1040"/>
      <c r="T6" s="1040"/>
      <c r="U6" s="1040"/>
    </row>
    <row r="7" spans="1:26" ht="15" customHeight="1" thickTop="1" thickBot="1">
      <c r="B7" s="1041"/>
      <c r="C7" s="1041"/>
      <c r="D7" s="1040" t="s">
        <v>35</v>
      </c>
      <c r="E7" s="1040"/>
      <c r="F7" s="1040"/>
      <c r="G7" s="1040"/>
      <c r="H7" s="1042"/>
      <c r="I7" s="1912" t="s">
        <v>1694</v>
      </c>
      <c r="J7" s="1913"/>
      <c r="K7" s="1913"/>
      <c r="L7" s="1914"/>
      <c r="M7" s="1912" t="s">
        <v>1695</v>
      </c>
      <c r="N7" s="1913"/>
      <c r="O7" s="1913"/>
      <c r="P7" s="191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1756</v>
      </c>
      <c r="W49" s="1072"/>
      <c r="X49" s="1073"/>
      <c r="Y49" s="1074"/>
    </row>
    <row r="50" spans="2:25" s="921" customFormat="1" ht="13.8">
      <c r="B50" s="921" t="s">
        <v>1757</v>
      </c>
      <c r="W50" s="1072"/>
      <c r="X50" s="1073"/>
      <c r="Y50" s="1074"/>
    </row>
    <row r="51" spans="2:25" s="921" customFormat="1" ht="13.8">
      <c r="B51" s="921" t="s">
        <v>1758</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5" t="s">
        <v>1724</v>
      </c>
      <c r="E4" s="1915"/>
      <c r="F4" s="1915"/>
      <c r="G4" s="1915"/>
      <c r="H4" s="1915"/>
      <c r="I4" s="1915"/>
      <c r="J4" s="1915"/>
      <c r="K4" s="1915"/>
      <c r="L4" s="1915"/>
      <c r="M4" s="1915"/>
      <c r="N4" s="1915"/>
      <c r="O4" s="1915"/>
      <c r="P4" s="1915"/>
      <c r="Q4" s="1915"/>
      <c r="R4" s="191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3"/>
      <c r="F7" s="1913"/>
      <c r="G7" s="1913"/>
      <c r="H7" s="1913"/>
      <c r="I7" s="1913"/>
      <c r="J7" s="1914"/>
      <c r="K7" s="1087" t="s">
        <v>1694</v>
      </c>
      <c r="L7" s="1087" t="s">
        <v>1169</v>
      </c>
      <c r="M7" s="1912" t="s">
        <v>1166</v>
      </c>
      <c r="N7" s="1913"/>
      <c r="O7" s="191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15" t="s">
        <v>1725</v>
      </c>
      <c r="C1" s="1915"/>
      <c r="D1" s="1915"/>
      <c r="E1" s="1915"/>
      <c r="F1" s="1915"/>
      <c r="G1" s="1915"/>
      <c r="H1" s="1915"/>
      <c r="I1" s="1915"/>
      <c r="J1" s="1915"/>
      <c r="K1" s="1915"/>
      <c r="L1" s="1915"/>
      <c r="M1" s="1915"/>
      <c r="N1" s="1915"/>
      <c r="O1" s="1915"/>
      <c r="P1" s="1915"/>
      <c r="Q1" s="1915"/>
      <c r="R1" s="1915"/>
      <c r="S1" s="1915"/>
      <c r="T1" s="1915"/>
      <c r="U1" s="1915"/>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2" t="s">
        <v>1349</v>
      </c>
      <c r="C3" s="1902"/>
      <c r="D3" s="1902"/>
      <c r="E3" s="1902"/>
      <c r="F3" s="1902"/>
      <c r="G3" s="1902"/>
      <c r="H3" s="1902"/>
      <c r="I3" s="1902"/>
      <c r="J3" s="1902"/>
      <c r="K3" s="1902"/>
      <c r="L3" s="1902"/>
      <c r="M3" s="1902"/>
      <c r="N3" s="1902"/>
      <c r="O3" s="1902"/>
      <c r="P3" s="1902"/>
      <c r="Q3" s="1902"/>
      <c r="R3" s="1902"/>
      <c r="S3" s="1902"/>
      <c r="T3" s="1902"/>
      <c r="U3" s="190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3"/>
      <c r="E6" s="1904"/>
      <c r="F6" s="1904"/>
      <c r="G6" s="1905"/>
      <c r="H6" s="1039"/>
      <c r="I6" s="1906"/>
      <c r="J6" s="1907"/>
      <c r="K6" s="1907"/>
      <c r="L6" s="1908"/>
      <c r="M6" s="1040"/>
      <c r="N6" s="1040"/>
      <c r="O6" s="1040"/>
      <c r="P6" s="1040"/>
      <c r="Q6" s="1040"/>
      <c r="R6" s="1040"/>
      <c r="S6" s="1040"/>
      <c r="T6" s="1040"/>
      <c r="U6" s="1040"/>
    </row>
    <row r="7" spans="1:25" ht="15" customHeight="1" thickTop="1" thickBot="1">
      <c r="B7" s="1041"/>
      <c r="C7" s="1041"/>
      <c r="D7" s="1040" t="s">
        <v>35</v>
      </c>
      <c r="E7" s="1040"/>
      <c r="F7" s="1040"/>
      <c r="G7" s="1040"/>
      <c r="H7" s="1042"/>
      <c r="I7" s="1912" t="s">
        <v>1694</v>
      </c>
      <c r="J7" s="1913"/>
      <c r="K7" s="1913"/>
      <c r="L7" s="1914"/>
      <c r="M7" s="1912" t="s">
        <v>1695</v>
      </c>
      <c r="N7" s="1913"/>
      <c r="O7" s="1913"/>
      <c r="P7" s="191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15" t="s">
        <v>1726</v>
      </c>
      <c r="E4" s="1915"/>
      <c r="F4" s="1915"/>
      <c r="G4" s="1915"/>
      <c r="H4" s="1915"/>
      <c r="I4" s="1915"/>
      <c r="J4" s="1915"/>
      <c r="K4" s="1915"/>
      <c r="L4" s="1915"/>
      <c r="M4" s="1915"/>
      <c r="N4" s="1915"/>
      <c r="O4" s="1915"/>
      <c r="P4" s="1915"/>
      <c r="Q4" s="1915"/>
      <c r="R4" s="1915"/>
      <c r="S4" s="1915"/>
      <c r="T4" s="1915"/>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12" t="s">
        <v>38</v>
      </c>
      <c r="F7" s="1913"/>
      <c r="G7" s="1913"/>
      <c r="H7" s="1913"/>
      <c r="I7" s="1913"/>
      <c r="J7" s="1913"/>
      <c r="K7" s="1914"/>
      <c r="L7" s="1087" t="s">
        <v>1694</v>
      </c>
      <c r="M7" s="1087" t="s">
        <v>1169</v>
      </c>
      <c r="N7" s="1912" t="s">
        <v>1166</v>
      </c>
      <c r="O7" s="1913"/>
      <c r="P7" s="191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15" t="s">
        <v>1721</v>
      </c>
      <c r="C1" s="1915"/>
      <c r="D1" s="1915"/>
      <c r="E1" s="1915"/>
      <c r="F1" s="1915"/>
      <c r="G1" s="1915"/>
      <c r="H1" s="1915"/>
      <c r="I1" s="1915"/>
      <c r="J1" s="1915"/>
      <c r="K1" s="1915"/>
      <c r="L1" s="1915"/>
      <c r="M1" s="1915"/>
      <c r="N1" s="1915"/>
      <c r="O1" s="1915"/>
      <c r="P1" s="1915"/>
      <c r="Q1" s="1915"/>
      <c r="R1" s="1915"/>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02" t="s">
        <v>1349</v>
      </c>
      <c r="C3" s="1902"/>
      <c r="D3" s="1902"/>
      <c r="E3" s="1902"/>
      <c r="F3" s="1902"/>
      <c r="G3" s="1902"/>
      <c r="H3" s="1902"/>
      <c r="I3" s="1902"/>
      <c r="J3" s="1902"/>
      <c r="K3" s="1902"/>
      <c r="L3" s="1902"/>
      <c r="M3" s="1902"/>
      <c r="N3" s="1902"/>
      <c r="O3" s="1902"/>
      <c r="P3" s="1902"/>
      <c r="Q3" s="1902"/>
      <c r="R3" s="190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3"/>
      <c r="E6" s="1904"/>
      <c r="F6" s="1904"/>
      <c r="G6" s="1905"/>
      <c r="H6" s="1039"/>
      <c r="I6" s="1906"/>
      <c r="J6" s="1907"/>
      <c r="K6" s="1907"/>
      <c r="L6" s="1908"/>
      <c r="M6" s="1042"/>
      <c r="N6" s="1093"/>
      <c r="O6" s="1046"/>
      <c r="P6" s="1040"/>
      <c r="Q6" s="1040"/>
      <c r="R6" s="1040"/>
    </row>
    <row r="7" spans="1:22" ht="15" customHeight="1" thickTop="1" thickBot="1">
      <c r="B7" s="1041"/>
      <c r="C7" s="1041"/>
      <c r="D7" s="1040" t="s">
        <v>35</v>
      </c>
      <c r="E7" s="1040"/>
      <c r="F7" s="1040"/>
      <c r="G7" s="1040"/>
      <c r="H7" s="1042"/>
      <c r="I7" s="1912" t="s">
        <v>1694</v>
      </c>
      <c r="J7" s="1913"/>
      <c r="K7" s="1913"/>
      <c r="L7" s="1913"/>
      <c r="M7" s="1909" t="s">
        <v>1695</v>
      </c>
      <c r="N7" s="1910"/>
      <c r="O7" s="191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5" t="s">
        <v>1724</v>
      </c>
      <c r="E4" s="1915"/>
      <c r="F4" s="1915"/>
      <c r="G4" s="1915"/>
      <c r="H4" s="1915"/>
      <c r="I4" s="1915"/>
      <c r="J4" s="1915"/>
      <c r="K4" s="1915"/>
      <c r="L4" s="1915"/>
      <c r="M4" s="1915"/>
      <c r="N4" s="1915"/>
      <c r="O4" s="1915"/>
      <c r="P4" s="1915"/>
      <c r="Q4" s="1915"/>
      <c r="R4" s="191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3"/>
      <c r="F7" s="1913"/>
      <c r="G7" s="1913"/>
      <c r="H7" s="1913"/>
      <c r="I7" s="1913"/>
      <c r="J7" s="1914"/>
      <c r="K7" s="1087" t="s">
        <v>1694</v>
      </c>
      <c r="L7" s="1087" t="s">
        <v>1169</v>
      </c>
      <c r="M7" s="1912" t="s">
        <v>1166</v>
      </c>
      <c r="N7" s="1913"/>
      <c r="O7" s="191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16" t="s">
        <v>1759</v>
      </c>
      <c r="C2" s="1916"/>
      <c r="D2" s="1916"/>
      <c r="E2" s="1916"/>
      <c r="F2" s="1916"/>
      <c r="G2" s="1916"/>
      <c r="H2" s="1916"/>
      <c r="I2" s="1916"/>
      <c r="J2" s="1916"/>
      <c r="K2" s="1916"/>
      <c r="L2" s="1916"/>
      <c r="M2" s="1916"/>
      <c r="N2" s="1916"/>
      <c r="O2" s="191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16" t="s">
        <v>1810</v>
      </c>
      <c r="C4" s="1916"/>
      <c r="D4" s="1916"/>
      <c r="E4" s="1916"/>
      <c r="F4" s="1916"/>
      <c r="G4" s="1916"/>
      <c r="H4" s="1916"/>
      <c r="I4" s="1916"/>
      <c r="J4" s="1916"/>
      <c r="K4" s="1916"/>
      <c r="L4" s="1916"/>
      <c r="M4" s="1916"/>
      <c r="N4" s="1916"/>
      <c r="O4" s="191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95"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95"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0.8" hidden="1" thickTop="1">
      <c r="B11" s="862"/>
      <c r="C11" s="860"/>
      <c r="D11" s="860"/>
      <c r="E11" s="860"/>
      <c r="F11" s="860"/>
      <c r="G11" s="1732"/>
      <c r="H11" s="1722"/>
      <c r="I11" s="1732"/>
      <c r="J11" s="1732"/>
      <c r="K11" s="1732"/>
      <c r="L11" s="1742"/>
      <c r="M11" s="1722"/>
      <c r="N11" s="860"/>
      <c r="O11" s="861"/>
    </row>
    <row r="12" spans="1:59" ht="10.8"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0.8" hidden="1" thickTop="1">
      <c r="B13" s="613"/>
      <c r="C13" s="617"/>
      <c r="D13" s="617"/>
      <c r="E13" s="617"/>
      <c r="F13" s="1712"/>
      <c r="G13" s="1733"/>
      <c r="H13" s="1751"/>
      <c r="I13" s="1733"/>
      <c r="J13" s="1733"/>
      <c r="K13" s="1733"/>
      <c r="L13" s="1743"/>
      <c r="M13" s="1723"/>
      <c r="N13" s="617"/>
      <c r="O13" s="617"/>
    </row>
    <row r="14" spans="1:59" ht="10.8"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0.8" hidden="1" thickTop="1">
      <c r="B15" s="613"/>
      <c r="C15" s="617"/>
      <c r="D15" s="617"/>
      <c r="E15" s="617"/>
      <c r="F15" s="1712"/>
      <c r="G15" s="1733"/>
      <c r="H15" s="1751"/>
      <c r="I15" s="1733"/>
      <c r="J15" s="1733"/>
      <c r="K15" s="1733"/>
      <c r="L15" s="1743"/>
      <c r="M15" s="1723"/>
      <c r="N15" s="617"/>
      <c r="O15" s="617"/>
    </row>
    <row r="16" spans="1:59" ht="10.8"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0.8" hidden="1" thickTop="1">
      <c r="B17" s="613"/>
      <c r="C17" s="617"/>
      <c r="D17" s="617"/>
      <c r="E17" s="617"/>
      <c r="F17" s="1712"/>
      <c r="G17" s="1733"/>
      <c r="H17" s="1751"/>
      <c r="I17" s="1733"/>
      <c r="J17" s="1733"/>
      <c r="K17" s="1733"/>
      <c r="L17" s="1743"/>
      <c r="M17" s="1723"/>
      <c r="N17" s="617"/>
      <c r="O17" s="617"/>
    </row>
    <row r="18" spans="2:15" ht="10.8"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0.8" hidden="1" thickTop="1">
      <c r="B19" s="613"/>
      <c r="C19" s="617"/>
      <c r="D19" s="617"/>
      <c r="E19" s="617"/>
      <c r="F19" s="1712"/>
      <c r="G19" s="1733"/>
      <c r="H19" s="1751"/>
      <c r="I19" s="1733"/>
      <c r="J19" s="1733"/>
      <c r="K19" s="1733"/>
      <c r="L19" s="1743"/>
      <c r="M19" s="1723"/>
      <c r="N19" s="617"/>
      <c r="O19" s="617"/>
    </row>
    <row r="20" spans="2:15" ht="10.8"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0.8" hidden="1" thickTop="1">
      <c r="B21" s="613"/>
      <c r="C21" s="617"/>
      <c r="D21" s="617"/>
      <c r="E21" s="617"/>
      <c r="F21" s="1712"/>
      <c r="G21" s="1733"/>
      <c r="H21" s="1751"/>
      <c r="I21" s="1733"/>
      <c r="J21" s="1733"/>
      <c r="K21" s="1733"/>
      <c r="L21" s="1743"/>
      <c r="M21" s="1723"/>
      <c r="N21" s="617"/>
      <c r="O21" s="617"/>
    </row>
    <row r="22" spans="2:15" ht="10.8"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0.8" hidden="1" thickTop="1">
      <c r="B23" s="632"/>
      <c r="C23" s="617"/>
      <c r="D23" s="617"/>
      <c r="E23" s="617"/>
      <c r="F23" s="1712"/>
      <c r="G23" s="1733"/>
      <c r="H23" s="1751"/>
      <c r="I23" s="1733"/>
      <c r="J23" s="1733"/>
      <c r="K23" s="1733"/>
      <c r="L23" s="1743"/>
      <c r="M23" s="1723"/>
      <c r="N23" s="617"/>
      <c r="O23" s="617"/>
    </row>
    <row r="24" spans="2:15" ht="10.8"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0.8" hidden="1" thickTop="1">
      <c r="B25" s="613"/>
      <c r="C25" s="617"/>
      <c r="D25" s="617"/>
      <c r="E25" s="617"/>
      <c r="F25" s="1712"/>
      <c r="G25" s="1735"/>
      <c r="H25" s="1751"/>
      <c r="I25" s="1733"/>
      <c r="J25" s="1733"/>
      <c r="K25" s="1733"/>
      <c r="L25" s="1743"/>
      <c r="M25" s="1723"/>
      <c r="N25" s="617"/>
      <c r="O25" s="617"/>
    </row>
    <row r="26" spans="2:15" ht="10.8"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0.8" hidden="1" thickTop="1">
      <c r="B27" s="613"/>
      <c r="C27" s="617"/>
      <c r="D27" s="617"/>
      <c r="E27" s="617"/>
      <c r="F27" s="1712"/>
      <c r="G27" s="1733"/>
      <c r="H27" s="1751"/>
      <c r="I27" s="1733"/>
      <c r="J27" s="1733"/>
      <c r="K27" s="1733"/>
      <c r="L27" s="1743"/>
      <c r="M27" s="1723"/>
      <c r="N27" s="617"/>
      <c r="O27" s="617"/>
    </row>
    <row r="28" spans="2:15" ht="10.8"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0.8" hidden="1" thickTop="1">
      <c r="B29" s="613"/>
      <c r="C29" s="617"/>
      <c r="D29" s="617"/>
      <c r="E29" s="617"/>
      <c r="F29" s="1712"/>
      <c r="G29" s="1735"/>
      <c r="H29" s="1751"/>
      <c r="I29" s="1733"/>
      <c r="J29" s="1733"/>
      <c r="K29" s="1733"/>
      <c r="L29" s="1743"/>
      <c r="M29" s="1723"/>
      <c r="N29" s="617"/>
      <c r="O29" s="617"/>
    </row>
    <row r="30" spans="2:15" ht="10.8"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0.8" hidden="1" thickTop="1">
      <c r="B31" s="613"/>
      <c r="C31" s="617"/>
      <c r="D31" s="617"/>
      <c r="E31" s="617"/>
      <c r="F31" s="1712"/>
      <c r="G31" s="1733"/>
      <c r="H31" s="1751"/>
      <c r="I31" s="1733"/>
      <c r="J31" s="1733"/>
      <c r="K31" s="1733"/>
      <c r="L31" s="1743"/>
      <c r="M31" s="1723"/>
      <c r="N31" s="617"/>
      <c r="O31" s="617"/>
    </row>
    <row r="32" spans="2:15" ht="10.8"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0.8" hidden="1" thickTop="1">
      <c r="B33" s="613"/>
      <c r="C33" s="617"/>
      <c r="D33" s="617"/>
      <c r="E33" s="617"/>
      <c r="F33" s="1712"/>
      <c r="G33" s="1733"/>
      <c r="H33" s="1751"/>
      <c r="I33" s="1733"/>
      <c r="J33" s="1733"/>
      <c r="K33" s="1733"/>
      <c r="L33" s="1743"/>
      <c r="M33" s="1723"/>
      <c r="N33" s="617"/>
      <c r="O33" s="617"/>
    </row>
    <row r="34" spans="2:15" ht="11.4" hidden="1" thickTop="1" thickBot="1">
      <c r="B34" s="863"/>
      <c r="C34" s="865"/>
      <c r="D34" s="864"/>
      <c r="E34" s="864"/>
      <c r="F34" s="1757"/>
      <c r="G34" s="1734"/>
      <c r="H34" s="1752"/>
      <c r="I34" s="1734"/>
      <c r="J34" s="1734"/>
      <c r="K34" s="1734"/>
      <c r="L34" s="1744"/>
      <c r="M34" s="1724"/>
      <c r="N34" s="864"/>
      <c r="O34" s="618"/>
    </row>
    <row r="35" spans="2:15" ht="10.8" hidden="1" thickTop="1">
      <c r="B35" s="613"/>
      <c r="C35" s="617"/>
      <c r="D35" s="617"/>
      <c r="E35" s="617"/>
      <c r="F35" s="1712"/>
      <c r="G35" s="1733"/>
      <c r="H35" s="1751"/>
      <c r="I35" s="1733"/>
      <c r="J35" s="1733"/>
      <c r="K35" s="1733"/>
      <c r="L35" s="1743"/>
      <c r="M35" s="1723"/>
      <c r="N35" s="617"/>
      <c r="O35" s="617"/>
    </row>
    <row r="36" spans="2:15" ht="10.8"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0.8" hidden="1" thickTop="1">
      <c r="B37" s="613"/>
      <c r="C37" s="617"/>
      <c r="D37" s="617"/>
      <c r="E37" s="617"/>
      <c r="F37" s="1712"/>
      <c r="G37" s="1733"/>
      <c r="H37" s="1751"/>
      <c r="I37" s="1733"/>
      <c r="J37" s="1733"/>
      <c r="K37" s="1733"/>
      <c r="L37" s="1743"/>
      <c r="M37" s="1723"/>
      <c r="N37" s="617"/>
      <c r="O37" s="617"/>
    </row>
    <row r="38" spans="2:15" ht="10.8"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0.8" hidden="1" thickTop="1">
      <c r="B39" s="613"/>
      <c r="C39" s="617"/>
      <c r="D39" s="617"/>
      <c r="E39" s="617"/>
      <c r="F39" s="1712"/>
      <c r="G39" s="1733"/>
      <c r="H39" s="1751"/>
      <c r="I39" s="1733"/>
      <c r="J39" s="1733"/>
      <c r="K39" s="1733"/>
      <c r="L39" s="1743"/>
      <c r="M39" s="1723"/>
      <c r="N39" s="617"/>
      <c r="O39" s="617"/>
    </row>
    <row r="40" spans="2:15" ht="10.8"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0.8" hidden="1" thickTop="1">
      <c r="B41" s="613"/>
      <c r="C41" s="617"/>
      <c r="D41" s="617"/>
      <c r="E41" s="617"/>
      <c r="F41" s="1712"/>
      <c r="G41" s="1733"/>
      <c r="H41" s="1753"/>
      <c r="I41" s="1733"/>
      <c r="J41" s="1735"/>
      <c r="K41" s="1733"/>
      <c r="L41" s="1743"/>
      <c r="M41" s="1723"/>
      <c r="N41" s="617"/>
      <c r="O41" s="617"/>
    </row>
    <row r="42" spans="2:15" ht="10.8"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0.8" hidden="1" thickTop="1">
      <c r="B43" s="613"/>
      <c r="C43" s="617"/>
      <c r="D43" s="617"/>
      <c r="E43" s="617"/>
      <c r="F43" s="1712"/>
      <c r="G43" s="1733"/>
      <c r="H43" s="1751"/>
      <c r="I43" s="1733"/>
      <c r="J43" s="1733"/>
      <c r="K43" s="1733"/>
      <c r="L43" s="1743"/>
      <c r="M43" s="1723"/>
      <c r="N43" s="617"/>
      <c r="O43" s="617"/>
    </row>
    <row r="44" spans="2:15" ht="10.8"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0.8" hidden="1" thickTop="1">
      <c r="B45" s="613"/>
      <c r="C45" s="617"/>
      <c r="D45" s="617"/>
      <c r="E45" s="617"/>
      <c r="F45" s="1712"/>
      <c r="G45" s="1733"/>
      <c r="H45" s="1751"/>
      <c r="I45" s="1733"/>
      <c r="J45" s="1733"/>
      <c r="K45" s="1733"/>
      <c r="L45" s="1743"/>
      <c r="M45" s="1723"/>
      <c r="N45" s="617"/>
      <c r="O45" s="617"/>
    </row>
    <row r="46" spans="2:15" ht="10.8"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0.8" hidden="1" thickTop="1">
      <c r="B47" s="613"/>
      <c r="C47" s="617"/>
      <c r="D47" s="617"/>
      <c r="E47" s="617"/>
      <c r="F47" s="1712"/>
      <c r="G47" s="1733"/>
      <c r="H47" s="1751"/>
      <c r="I47" s="1733"/>
      <c r="J47" s="1733"/>
      <c r="K47" s="1733"/>
      <c r="L47" s="1743"/>
      <c r="M47" s="1723"/>
      <c r="N47" s="617"/>
      <c r="O47" s="617"/>
    </row>
    <row r="48" spans="2:15" ht="10.8"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0.8" hidden="1" thickTop="1">
      <c r="B49" s="613"/>
      <c r="C49" s="617"/>
      <c r="D49" s="617"/>
      <c r="E49" s="617"/>
      <c r="F49" s="1712"/>
      <c r="G49" s="1733"/>
      <c r="H49" s="1751"/>
      <c r="I49" s="1733"/>
      <c r="J49" s="1733"/>
      <c r="K49" s="1733"/>
      <c r="L49" s="1743"/>
      <c r="M49" s="1723"/>
      <c r="N49" s="617"/>
      <c r="O49" s="617"/>
    </row>
    <row r="50" spans="2:15" ht="10.8"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0.8" hidden="1" thickTop="1">
      <c r="B51" s="613"/>
      <c r="C51" s="617"/>
      <c r="D51" s="617"/>
      <c r="E51" s="617"/>
      <c r="F51" s="1712"/>
      <c r="G51" s="1733"/>
      <c r="H51" s="1753"/>
      <c r="I51" s="1733"/>
      <c r="J51" s="1735"/>
      <c r="K51" s="1733"/>
      <c r="L51" s="1743"/>
      <c r="M51" s="1723"/>
      <c r="N51" s="617"/>
      <c r="O51" s="617"/>
    </row>
    <row r="52" spans="2:15" ht="10.8"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0.8" hidden="1" thickTop="1">
      <c r="B53" s="613"/>
      <c r="C53" s="617"/>
      <c r="D53" s="617"/>
      <c r="E53" s="617"/>
      <c r="F53" s="1712"/>
      <c r="G53" s="1733"/>
      <c r="H53" s="1751"/>
      <c r="I53" s="1733"/>
      <c r="J53" s="1733"/>
      <c r="K53" s="1733"/>
      <c r="L53" s="1743"/>
      <c r="M53" s="1723"/>
      <c r="N53" s="617"/>
      <c r="O53" s="617"/>
    </row>
    <row r="54" spans="2:15" ht="10.8"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0.8" hidden="1" thickTop="1">
      <c r="B55" s="613"/>
      <c r="C55" s="581"/>
      <c r="D55" s="617"/>
      <c r="E55" s="617"/>
      <c r="F55" s="1714"/>
      <c r="G55" s="1733"/>
      <c r="H55" s="1751"/>
      <c r="I55" s="1733"/>
      <c r="J55" s="1733"/>
      <c r="K55" s="1733"/>
      <c r="L55" s="1743"/>
      <c r="M55" s="1723"/>
      <c r="N55" s="617"/>
      <c r="O55" s="617"/>
    </row>
    <row r="56" spans="2:15" ht="10.8"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0.8" hidden="1" thickTop="1">
      <c r="B57" s="613"/>
      <c r="C57" s="617"/>
      <c r="D57" s="617"/>
      <c r="E57" s="617"/>
      <c r="F57" s="1712"/>
      <c r="G57" s="1735"/>
      <c r="H57" s="1751"/>
      <c r="I57" s="1733"/>
      <c r="J57" s="1733"/>
      <c r="K57" s="1733"/>
      <c r="L57" s="1743"/>
      <c r="M57" s="1723"/>
      <c r="N57" s="617"/>
      <c r="O57" s="617"/>
    </row>
    <row r="58" spans="2:15" ht="10.8"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0.8" hidden="1" thickTop="1">
      <c r="B59" s="859">
        <v>2011</v>
      </c>
      <c r="C59" s="617"/>
      <c r="D59" s="617"/>
      <c r="E59" s="617"/>
      <c r="F59" s="1712"/>
      <c r="G59" s="1733"/>
      <c r="H59" s="1751"/>
      <c r="I59" s="1733"/>
      <c r="J59" s="1733"/>
      <c r="K59" s="1733"/>
      <c r="L59" s="1743"/>
      <c r="M59" s="1723"/>
      <c r="N59" s="617"/>
      <c r="O59" s="617"/>
    </row>
    <row r="60" spans="2:15" ht="10.8" hidden="1" thickTop="1">
      <c r="B60" s="613"/>
      <c r="C60" s="617"/>
      <c r="D60" s="617"/>
      <c r="E60" s="617"/>
      <c r="F60" s="1712"/>
      <c r="G60" s="1733"/>
      <c r="H60" s="1751"/>
      <c r="I60" s="1733"/>
      <c r="J60" s="1733"/>
      <c r="K60" s="1733"/>
      <c r="L60" s="1743"/>
      <c r="M60" s="1723"/>
      <c r="N60" s="617"/>
      <c r="O60" s="617"/>
    </row>
    <row r="61" spans="2:15" ht="10.8"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0.8"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0.8"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0.8"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0.8"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0.8"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0.8"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0.8"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0.8"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0.8"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0.8"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0.8"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0.8" hidden="1" thickTop="1">
      <c r="B73" s="613"/>
      <c r="C73" s="617"/>
      <c r="D73" s="617"/>
      <c r="E73" s="617"/>
      <c r="F73" s="1712"/>
      <c r="G73" s="1733"/>
      <c r="H73" s="1751"/>
      <c r="I73" s="1733"/>
      <c r="J73" s="1733"/>
      <c r="K73" s="1733"/>
      <c r="L73" s="1743"/>
      <c r="M73" s="1723"/>
      <c r="N73" s="617"/>
      <c r="O73" s="617"/>
    </row>
    <row r="74" spans="2:15" ht="10.8" hidden="1" thickTop="1">
      <c r="B74" s="859">
        <v>2012</v>
      </c>
      <c r="C74" s="581"/>
      <c r="D74" s="581"/>
      <c r="E74" s="581"/>
      <c r="F74" s="1714"/>
      <c r="G74" s="1735"/>
      <c r="H74" s="1753"/>
      <c r="I74" s="1735"/>
      <c r="J74" s="1735"/>
      <c r="K74" s="1735"/>
      <c r="L74" s="1745"/>
      <c r="M74" s="1725"/>
      <c r="N74" s="581"/>
      <c r="O74" s="581"/>
    </row>
    <row r="75" spans="2:15" ht="10.8" hidden="1" thickTop="1">
      <c r="B75" s="613"/>
      <c r="C75" s="581"/>
      <c r="D75" s="581"/>
      <c r="E75" s="581"/>
      <c r="F75" s="1714"/>
      <c r="G75" s="1735"/>
      <c r="H75" s="1753"/>
      <c r="I75" s="1735"/>
      <c r="J75" s="1735"/>
      <c r="K75" s="1735"/>
      <c r="L75" s="1745"/>
      <c r="M75" s="1725"/>
      <c r="N75" s="581"/>
      <c r="O75" s="581"/>
    </row>
    <row r="76" spans="2:15" ht="10.8"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0.8"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0.8"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0.8"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0.8"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0.8"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0.8"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0.8"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0.8"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1.4"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0.8"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0.8"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0.8" hidden="1" thickTop="1">
      <c r="B88" s="613"/>
      <c r="C88" s="617"/>
      <c r="D88" s="617"/>
      <c r="E88" s="617"/>
      <c r="F88" s="1712"/>
      <c r="G88" s="1733"/>
      <c r="H88" s="1751"/>
      <c r="I88" s="1733"/>
      <c r="J88" s="1733"/>
      <c r="K88" s="1733"/>
      <c r="L88" s="1743"/>
      <c r="M88" s="1723"/>
      <c r="N88" s="617"/>
      <c r="O88" s="617"/>
    </row>
    <row r="89" spans="2:15" ht="10.8" hidden="1" thickTop="1">
      <c r="B89" s="859">
        <v>2013</v>
      </c>
      <c r="C89" s="617"/>
      <c r="D89" s="617"/>
      <c r="E89" s="617"/>
      <c r="F89" s="1712"/>
      <c r="G89" s="1733"/>
      <c r="H89" s="1751"/>
      <c r="I89" s="1733"/>
      <c r="J89" s="1733"/>
      <c r="K89" s="1733"/>
      <c r="L89" s="1743"/>
      <c r="M89" s="1723"/>
      <c r="N89" s="617"/>
      <c r="O89" s="866"/>
    </row>
    <row r="90" spans="2:15" ht="10.8"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0.8"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0.8"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0.8"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0.8"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0.8"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0.8"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0.8"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0.8"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0.8"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0.8"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0.8"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0.8" hidden="1" thickTop="1">
      <c r="B102" s="632"/>
      <c r="C102" s="617"/>
      <c r="D102" s="617"/>
      <c r="E102" s="617"/>
      <c r="F102" s="1712"/>
      <c r="G102" s="1733"/>
      <c r="H102" s="1751"/>
      <c r="I102" s="1733"/>
      <c r="J102" s="1733"/>
      <c r="K102" s="1733"/>
      <c r="L102" s="1743"/>
      <c r="M102" s="1723"/>
      <c r="N102" s="617"/>
      <c r="O102" s="617"/>
    </row>
    <row r="103" spans="2:26" ht="10.8" hidden="1" thickTop="1">
      <c r="B103" s="896">
        <v>2014</v>
      </c>
      <c r="C103" s="894"/>
      <c r="D103" s="894"/>
      <c r="E103" s="894"/>
      <c r="F103" s="1715"/>
      <c r="G103" s="1736"/>
      <c r="H103" s="924"/>
      <c r="I103" s="1736"/>
      <c r="J103" s="1736"/>
      <c r="K103" s="1736"/>
      <c r="L103" s="1746"/>
      <c r="M103" s="1726"/>
      <c r="N103" s="894"/>
      <c r="O103" s="894"/>
    </row>
    <row r="104" spans="2:26" ht="10.8"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0.8"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0.8"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0.8"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0.8"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0.8"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0.8"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0.8"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0.8"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0.8"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0.8"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8"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6">
      <c r="B185" s="270" t="s">
        <v>1315</v>
      </c>
      <c r="C185" s="925"/>
      <c r="D185" s="925"/>
      <c r="H185" s="119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17" t="s">
        <v>1760</v>
      </c>
      <c r="C2" s="1917"/>
      <c r="D2" s="1917"/>
      <c r="E2" s="1917"/>
      <c r="F2" s="1917"/>
      <c r="G2" s="1917"/>
      <c r="H2" s="1917"/>
      <c r="I2" s="1917"/>
      <c r="J2" s="1917"/>
      <c r="K2" s="1917"/>
      <c r="L2" s="1917"/>
      <c r="M2" s="1917"/>
      <c r="N2" s="1917"/>
      <c r="O2" s="1917"/>
    </row>
    <row r="3" spans="2:18">
      <c r="B3" s="870"/>
      <c r="C3" s="870"/>
      <c r="D3" s="870"/>
      <c r="E3" s="870"/>
      <c r="F3" s="870"/>
      <c r="G3" s="870"/>
      <c r="H3" s="870"/>
      <c r="I3" s="870"/>
      <c r="J3" s="870"/>
      <c r="K3" s="870"/>
      <c r="L3" s="870"/>
      <c r="M3" s="870"/>
      <c r="N3" s="870"/>
      <c r="O3" s="870"/>
    </row>
    <row r="4" spans="2:18" ht="15" customHeight="1">
      <c r="B4" s="1916" t="s">
        <v>1810</v>
      </c>
      <c r="C4" s="1916"/>
      <c r="D4" s="1916"/>
      <c r="E4" s="1916"/>
      <c r="F4" s="1916"/>
      <c r="G4" s="1916"/>
      <c r="H4" s="1916"/>
      <c r="I4" s="1916"/>
      <c r="J4" s="1916"/>
      <c r="K4" s="1916"/>
      <c r="L4" s="1916"/>
      <c r="M4" s="1916"/>
      <c r="N4" s="1916"/>
      <c r="O4" s="191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11" t="s">
        <v>1804</v>
      </c>
      <c r="C162" s="926"/>
      <c r="D162" s="926"/>
      <c r="E162" s="924"/>
      <c r="F162" s="924"/>
      <c r="L162" s="592">
        <v>1000</v>
      </c>
      <c r="N162" s="1440"/>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6" t="s">
        <v>259</v>
      </c>
      <c r="F7" s="1897"/>
      <c r="G7" s="1897"/>
      <c r="H7" s="1897"/>
      <c r="I7" s="1897"/>
      <c r="J7" s="1897"/>
      <c r="K7" s="189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6" t="s">
        <v>268</v>
      </c>
      <c r="H10" s="189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18" t="s">
        <v>771</v>
      </c>
      <c r="D4" s="1918"/>
      <c r="E4" s="1918"/>
      <c r="F4" s="1918"/>
      <c r="G4" s="1918"/>
      <c r="H4" s="1918"/>
      <c r="I4" s="1918"/>
      <c r="J4" s="1918"/>
      <c r="K4" s="1918"/>
      <c r="L4" s="1918"/>
      <c r="M4" s="1918"/>
      <c r="N4" s="1918"/>
      <c r="O4" s="760"/>
    </row>
    <row r="5" spans="3:15" ht="15.6" hidden="1">
      <c r="C5" s="762"/>
      <c r="D5" s="762"/>
      <c r="E5" s="762"/>
      <c r="F5" s="762"/>
      <c r="G5" s="762"/>
      <c r="H5" s="762"/>
      <c r="I5" s="762"/>
      <c r="J5" s="762"/>
      <c r="K5" s="762"/>
      <c r="L5" s="763"/>
      <c r="M5" s="763"/>
      <c r="N5" s="763"/>
      <c r="O5" s="760"/>
    </row>
    <row r="6" spans="3:15" hidden="1">
      <c r="C6" s="1918" t="s">
        <v>1312</v>
      </c>
      <c r="D6" s="1918"/>
      <c r="E6" s="1918"/>
      <c r="F6" s="1918"/>
      <c r="G6" s="1918"/>
      <c r="H6" s="1918"/>
      <c r="I6" s="1918"/>
      <c r="J6" s="1918"/>
      <c r="K6" s="1918"/>
      <c r="L6" s="1918"/>
      <c r="M6" s="1918"/>
      <c r="N6" s="191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18" t="s">
        <v>1314</v>
      </c>
      <c r="D108" s="1918"/>
      <c r="E108" s="1918"/>
      <c r="F108" s="1918"/>
      <c r="G108" s="1918"/>
      <c r="H108" s="1918"/>
      <c r="I108" s="1918"/>
      <c r="J108" s="1918"/>
      <c r="K108" s="1918"/>
      <c r="L108" s="1918"/>
      <c r="M108" s="1918"/>
      <c r="N108" s="1918"/>
      <c r="O108" s="1918"/>
      <c r="P108" s="1918"/>
    </row>
    <row r="109" spans="1:16">
      <c r="C109" s="798"/>
      <c r="D109" s="798"/>
      <c r="E109" s="798"/>
      <c r="F109" s="798"/>
      <c r="G109" s="798"/>
      <c r="H109" s="798"/>
      <c r="I109" s="798"/>
      <c r="J109" s="798"/>
      <c r="K109" s="798"/>
      <c r="L109" s="798"/>
      <c r="M109" s="798"/>
      <c r="N109" s="798"/>
      <c r="O109" s="798"/>
      <c r="P109" s="798"/>
    </row>
    <row r="110" spans="1:16">
      <c r="C110" s="1918" t="s">
        <v>1312</v>
      </c>
      <c r="D110" s="1918"/>
      <c r="E110" s="1918"/>
      <c r="F110" s="1918"/>
      <c r="G110" s="1918"/>
      <c r="H110" s="1918"/>
      <c r="I110" s="1918"/>
      <c r="J110" s="1918"/>
      <c r="K110" s="1918"/>
      <c r="L110" s="1918"/>
      <c r="M110" s="1918"/>
      <c r="N110" s="191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19" t="s">
        <v>1105</v>
      </c>
      <c r="C3" s="1919"/>
      <c r="D3" s="1919"/>
      <c r="E3" s="1919"/>
      <c r="F3" s="1919"/>
      <c r="G3" s="1919"/>
      <c r="H3" s="1919"/>
      <c r="I3" s="1919"/>
      <c r="J3" s="1919"/>
      <c r="K3" s="1919"/>
      <c r="L3" s="1919"/>
      <c r="M3" s="1919"/>
      <c r="N3" s="1919"/>
      <c r="O3" s="1919"/>
    </row>
    <row r="4" spans="2:15">
      <c r="B4" s="814"/>
      <c r="C4" s="815"/>
      <c r="D4" s="815"/>
      <c r="E4" s="815"/>
      <c r="F4" s="816"/>
      <c r="G4" s="816"/>
      <c r="H4" s="816"/>
      <c r="I4" s="816"/>
      <c r="J4" s="816"/>
      <c r="K4" s="816"/>
      <c r="L4" s="816"/>
      <c r="M4" s="816"/>
      <c r="N4" s="815"/>
      <c r="O4" s="815"/>
    </row>
    <row r="5" spans="2:15">
      <c r="B5" s="1920" t="s">
        <v>2</v>
      </c>
      <c r="C5" s="1920"/>
      <c r="D5" s="1920"/>
      <c r="E5" s="1920"/>
      <c r="F5" s="1920"/>
      <c r="G5" s="1920"/>
      <c r="H5" s="1920"/>
      <c r="I5" s="1920"/>
      <c r="J5" s="1920"/>
      <c r="K5" s="1920"/>
      <c r="L5" s="1920"/>
      <c r="M5" s="192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21" t="s">
        <v>1123</v>
      </c>
      <c r="D4" s="1921"/>
      <c r="E4" s="1921"/>
      <c r="F4" s="1921"/>
      <c r="G4" s="1921"/>
      <c r="H4" s="1921"/>
      <c r="I4" s="1921"/>
      <c r="J4" s="1921"/>
      <c r="K4" s="1921"/>
      <c r="L4" s="1921"/>
      <c r="M4" s="1921"/>
      <c r="N4" s="1921"/>
      <c r="O4" s="1921"/>
      <c r="P4" s="1921"/>
      <c r="Q4" s="871"/>
    </row>
    <row r="5" spans="3:17" ht="15.6">
      <c r="C5" s="763"/>
      <c r="D5" s="873"/>
      <c r="E5" s="873"/>
      <c r="F5" s="873"/>
      <c r="G5" s="874"/>
      <c r="H5" s="874"/>
      <c r="I5" s="874"/>
      <c r="J5" s="874"/>
      <c r="K5" s="874"/>
      <c r="L5" s="873"/>
      <c r="M5" s="873"/>
      <c r="N5" s="875"/>
      <c r="O5" s="875"/>
      <c r="P5" s="875"/>
      <c r="Q5" s="871"/>
    </row>
    <row r="6" spans="3:17" ht="23.25" customHeight="1">
      <c r="C6" s="1922" t="s">
        <v>2</v>
      </c>
      <c r="D6" s="1922"/>
      <c r="E6" s="1922"/>
      <c r="F6" s="1922"/>
      <c r="G6" s="1922"/>
      <c r="H6" s="1922"/>
      <c r="I6" s="1922"/>
      <c r="J6" s="1922"/>
      <c r="K6" s="1922"/>
      <c r="L6" s="1922"/>
      <c r="M6" s="1922"/>
      <c r="N6" s="1922"/>
      <c r="O6" s="1922"/>
      <c r="P6" s="192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23" t="s">
        <v>1761</v>
      </c>
      <c r="D6" s="1923"/>
      <c r="E6" s="1923"/>
      <c r="F6" s="1923"/>
      <c r="G6" s="1438"/>
      <c r="H6" s="1438"/>
      <c r="I6" s="1438"/>
    </row>
    <row r="7" spans="3:12" ht="17.399999999999999" thickBot="1">
      <c r="C7" s="1206"/>
      <c r="D7" s="1204"/>
      <c r="E7" s="1204"/>
      <c r="F7" s="1204"/>
      <c r="G7" s="1204"/>
      <c r="H7" s="1204"/>
      <c r="I7" s="1204"/>
    </row>
    <row r="8" spans="3:12" ht="16.8" hidden="1">
      <c r="C8" s="1930" t="s">
        <v>1155</v>
      </c>
      <c r="D8" s="1930"/>
      <c r="E8" s="1930"/>
      <c r="F8" s="1207"/>
      <c r="G8" s="1207"/>
      <c r="H8" s="1207"/>
      <c r="I8" s="1207"/>
      <c r="J8" s="39"/>
      <c r="K8" s="18"/>
      <c r="L8" s="18"/>
    </row>
    <row r="9" spans="3:12" ht="16.8" hidden="1">
      <c r="C9" s="1208"/>
      <c r="D9" s="1209"/>
      <c r="E9" s="1209"/>
      <c r="F9" s="1209"/>
      <c r="G9" s="1209"/>
      <c r="H9" s="1210"/>
      <c r="I9" s="1210"/>
      <c r="J9" s="18"/>
      <c r="K9" s="18"/>
      <c r="L9" s="18"/>
    </row>
    <row r="10" spans="3:12" ht="17.399999999999999" hidden="1" thickBot="1">
      <c r="C10" s="1211"/>
      <c r="D10" s="1212"/>
      <c r="E10" s="1212"/>
      <c r="F10" s="1212"/>
      <c r="G10" s="1213"/>
      <c r="H10" s="1214"/>
      <c r="I10" s="1212"/>
      <c r="J10" s="46"/>
      <c r="K10" s="18"/>
      <c r="L10" s="18"/>
    </row>
    <row r="11" spans="3:12" ht="17.399999999999999" hidden="1" thickTop="1">
      <c r="C11" s="1215"/>
      <c r="D11" s="1216"/>
      <c r="E11" s="1216"/>
      <c r="F11" s="1217"/>
      <c r="G11" s="1218"/>
      <c r="H11" s="1217"/>
      <c r="I11" s="1217"/>
      <c r="J11" s="42"/>
      <c r="K11" s="18"/>
      <c r="L11" s="18"/>
    </row>
    <row r="12" spans="3:12" ht="16.8" hidden="1">
      <c r="C12" s="1219"/>
      <c r="D12" s="1220" t="s">
        <v>695</v>
      </c>
      <c r="E12" s="1220" t="s">
        <v>696</v>
      </c>
      <c r="F12" s="1221" t="s">
        <v>275</v>
      </c>
      <c r="G12" s="1222"/>
      <c r="H12" s="1207" t="s">
        <v>697</v>
      </c>
      <c r="I12" s="1212"/>
      <c r="J12" s="41"/>
      <c r="K12" s="18"/>
      <c r="L12" s="18"/>
    </row>
    <row r="13" spans="3:12" ht="17.399999999999999" hidden="1" thickBot="1">
      <c r="C13" s="1219"/>
      <c r="D13" s="1220" t="s">
        <v>698</v>
      </c>
      <c r="E13" s="1220" t="s">
        <v>282</v>
      </c>
      <c r="F13" s="1221" t="s">
        <v>282</v>
      </c>
      <c r="G13" s="1222"/>
      <c r="H13" s="1212"/>
      <c r="I13" s="1212"/>
      <c r="J13" s="41"/>
      <c r="K13" s="18"/>
      <c r="L13" s="18"/>
    </row>
    <row r="14" spans="3:12" ht="17.399999999999999" hidden="1" thickTop="1">
      <c r="C14" s="1219"/>
      <c r="D14" s="1216"/>
      <c r="E14" s="1216"/>
      <c r="F14" s="1223"/>
      <c r="G14" s="1218"/>
      <c r="H14" s="1217"/>
      <c r="I14" s="1218"/>
      <c r="J14" s="43"/>
      <c r="K14" s="18"/>
      <c r="L14" s="18"/>
    </row>
    <row r="15" spans="3:12" ht="16.8" hidden="1">
      <c r="C15" s="1219"/>
      <c r="D15" s="1224"/>
      <c r="E15" s="1224"/>
      <c r="F15" s="1225"/>
      <c r="G15" s="1925" t="s">
        <v>699</v>
      </c>
      <c r="H15" s="1926"/>
      <c r="I15" s="1226" t="s">
        <v>695</v>
      </c>
      <c r="J15" s="44" t="s">
        <v>700</v>
      </c>
      <c r="K15" s="18"/>
      <c r="L15" s="18"/>
    </row>
    <row r="16" spans="3:12" ht="16.8" hidden="1">
      <c r="C16" s="1219"/>
      <c r="D16" s="1224"/>
      <c r="E16" s="1224"/>
      <c r="F16" s="1227" t="s">
        <v>701</v>
      </c>
      <c r="G16" s="1927" t="s">
        <v>702</v>
      </c>
      <c r="H16" s="1928"/>
      <c r="I16" s="1226" t="s">
        <v>703</v>
      </c>
      <c r="J16" s="44" t="s">
        <v>703</v>
      </c>
      <c r="K16" s="18"/>
      <c r="L16" s="18"/>
    </row>
    <row r="17" spans="3:12" ht="17.399999999999999" hidden="1" thickBot="1">
      <c r="C17" s="1228" t="s">
        <v>263</v>
      </c>
      <c r="D17" s="1220" t="s">
        <v>704</v>
      </c>
      <c r="E17" s="1220" t="s">
        <v>704</v>
      </c>
      <c r="F17" s="1227" t="s">
        <v>705</v>
      </c>
      <c r="G17" s="1222"/>
      <c r="H17" s="1212"/>
      <c r="I17" s="1226" t="s">
        <v>706</v>
      </c>
      <c r="J17" s="44" t="s">
        <v>706</v>
      </c>
      <c r="K17" s="18"/>
      <c r="L17" s="18"/>
    </row>
    <row r="18" spans="3:12" ht="17.399999999999999" hidden="1" thickTop="1">
      <c r="C18" s="1219"/>
      <c r="D18" s="1220" t="s">
        <v>749</v>
      </c>
      <c r="E18" s="1220" t="s">
        <v>749</v>
      </c>
      <c r="F18" s="1227" t="s">
        <v>707</v>
      </c>
      <c r="G18" s="1218"/>
      <c r="H18" s="1218"/>
      <c r="I18" s="1226" t="s">
        <v>708</v>
      </c>
      <c r="J18" s="44" t="s">
        <v>708</v>
      </c>
      <c r="K18" s="18"/>
      <c r="L18" s="18"/>
    </row>
    <row r="19" spans="3:12" ht="16.8" hidden="1">
      <c r="C19" s="1228"/>
      <c r="D19" s="1229"/>
      <c r="E19" s="1229"/>
      <c r="F19" s="1230"/>
      <c r="G19" s="1226" t="s">
        <v>709</v>
      </c>
      <c r="H19" s="1226" t="s">
        <v>390</v>
      </c>
      <c r="I19" s="1231"/>
      <c r="J19" s="45"/>
      <c r="K19" s="18"/>
      <c r="L19" s="18"/>
    </row>
    <row r="20" spans="3:12" ht="17.399999999999999" hidden="1" thickBot="1">
      <c r="C20" s="1232"/>
      <c r="D20" s="1233"/>
      <c r="E20" s="1233"/>
      <c r="F20" s="1234"/>
      <c r="G20" s="1235" t="s">
        <v>389</v>
      </c>
      <c r="H20" s="1236"/>
      <c r="I20" s="1236"/>
      <c r="J20" s="47"/>
      <c r="K20" s="18"/>
      <c r="L20" s="18"/>
    </row>
    <row r="21" spans="3:12" ht="17.399999999999999" hidden="1" thickTop="1">
      <c r="C21" s="1237"/>
      <c r="D21" s="1216"/>
      <c r="E21" s="1216"/>
      <c r="F21" s="1212"/>
      <c r="G21" s="1218"/>
      <c r="H21" s="1218"/>
      <c r="I21" s="1218"/>
      <c r="J21" s="43"/>
      <c r="K21" s="18"/>
      <c r="L21" s="18"/>
    </row>
    <row r="22" spans="3:12" ht="16.8" hidden="1">
      <c r="C22" s="1238"/>
      <c r="D22" s="1239"/>
      <c r="E22" s="1240"/>
      <c r="F22" s="1221"/>
      <c r="G22" s="1221"/>
      <c r="H22" s="1241"/>
      <c r="I22" s="1221"/>
      <c r="J22" s="40"/>
      <c r="K22" s="20"/>
      <c r="L22" s="18"/>
    </row>
    <row r="23" spans="3:12" ht="16.8" hidden="1">
      <c r="C23" s="1228">
        <v>2009</v>
      </c>
      <c r="D23" s="1239"/>
      <c r="E23" s="1240"/>
      <c r="F23" s="1221"/>
      <c r="G23" s="1221"/>
      <c r="H23" s="1241"/>
      <c r="I23" s="1221"/>
      <c r="J23" s="40"/>
      <c r="K23" s="20"/>
      <c r="L23" s="18"/>
    </row>
    <row r="24" spans="3:12" ht="16.8" hidden="1">
      <c r="C24" s="1238"/>
      <c r="D24" s="1239"/>
      <c r="E24" s="1240"/>
      <c r="F24" s="1221"/>
      <c r="G24" s="1221"/>
      <c r="H24" s="1241"/>
      <c r="I24" s="1221"/>
      <c r="J24" s="40"/>
      <c r="K24" s="20"/>
      <c r="L24" s="18"/>
    </row>
    <row r="25" spans="3:12" ht="16.8" hidden="1">
      <c r="C25" s="1238" t="s">
        <v>300</v>
      </c>
      <c r="D25" s="1239" t="s">
        <v>715</v>
      </c>
      <c r="E25" s="1240" t="s">
        <v>719</v>
      </c>
      <c r="F25" s="1221" t="s">
        <v>724</v>
      </c>
      <c r="G25" s="1221"/>
      <c r="H25" s="1241"/>
      <c r="I25" s="1221"/>
      <c r="J25" s="40"/>
      <c r="K25" s="20"/>
      <c r="L25" s="18"/>
    </row>
    <row r="26" spans="3:12" ht="16.8" hidden="1">
      <c r="C26" s="1238" t="s">
        <v>301</v>
      </c>
      <c r="D26" s="1239" t="s">
        <v>716</v>
      </c>
      <c r="E26" s="1240" t="s">
        <v>720</v>
      </c>
      <c r="F26" s="1221" t="s">
        <v>724</v>
      </c>
      <c r="G26" s="1221"/>
      <c r="H26" s="1241"/>
      <c r="I26" s="1221"/>
      <c r="J26" s="40"/>
      <c r="K26" s="20"/>
      <c r="L26" s="18"/>
    </row>
    <row r="27" spans="3:12" ht="16.8" hidden="1">
      <c r="C27" s="1238" t="s">
        <v>302</v>
      </c>
      <c r="D27" s="1239" t="s">
        <v>717</v>
      </c>
      <c r="E27" s="1240" t="s">
        <v>721</v>
      </c>
      <c r="F27" s="1221" t="s">
        <v>724</v>
      </c>
      <c r="G27" s="1221"/>
      <c r="H27" s="1241"/>
      <c r="I27" s="1221"/>
      <c r="J27" s="40"/>
      <c r="K27" s="20"/>
      <c r="L27" s="18"/>
    </row>
    <row r="28" spans="3:12" ht="16.8" hidden="1">
      <c r="C28" s="1238" t="s">
        <v>303</v>
      </c>
      <c r="D28" s="1239" t="s">
        <v>718</v>
      </c>
      <c r="E28" s="1240" t="s">
        <v>1070</v>
      </c>
      <c r="F28" s="1221" t="s">
        <v>724</v>
      </c>
      <c r="G28" s="1221"/>
      <c r="H28" s="1241"/>
      <c r="I28" s="1221"/>
      <c r="J28" s="40"/>
      <c r="K28" s="20"/>
      <c r="L28" s="18"/>
    </row>
    <row r="29" spans="3:12" ht="16.8" hidden="1">
      <c r="C29" s="1238" t="s">
        <v>304</v>
      </c>
      <c r="D29" s="1239" t="s">
        <v>675</v>
      </c>
      <c r="E29" s="1240" t="s">
        <v>1070</v>
      </c>
      <c r="F29" s="1221"/>
      <c r="G29" s="1221"/>
      <c r="H29" s="1241"/>
      <c r="I29" s="1221"/>
      <c r="J29" s="40"/>
      <c r="K29" s="20"/>
      <c r="L29" s="18"/>
    </row>
    <row r="30" spans="3:12" ht="16.8" hidden="1">
      <c r="C30" s="1238" t="s">
        <v>305</v>
      </c>
      <c r="D30" s="1239" t="s">
        <v>676</v>
      </c>
      <c r="E30" s="1240" t="s">
        <v>1070</v>
      </c>
      <c r="F30" s="1221"/>
      <c r="G30" s="1221"/>
      <c r="H30" s="1241"/>
      <c r="I30" s="1221"/>
      <c r="J30" s="40"/>
      <c r="K30" s="20"/>
      <c r="L30" s="18"/>
    </row>
    <row r="31" spans="3:12" ht="16.8"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8" hidden="1">
      <c r="C58" s="1238" t="s">
        <v>302</v>
      </c>
      <c r="D58" s="1220" t="s">
        <v>1199</v>
      </c>
      <c r="E58" s="1220" t="s">
        <v>1200</v>
      </c>
      <c r="F58" s="1221"/>
      <c r="G58" s="1226"/>
      <c r="H58" s="1242"/>
      <c r="I58" s="1221"/>
      <c r="J58" s="40"/>
      <c r="K58" s="20"/>
      <c r="L58" s="18"/>
    </row>
    <row r="59" spans="3:12" ht="16.8" hidden="1">
      <c r="C59" s="1238" t="s">
        <v>303</v>
      </c>
      <c r="D59" s="1239" t="s">
        <v>1199</v>
      </c>
      <c r="E59" s="1221" t="s">
        <v>1196</v>
      </c>
      <c r="F59" s="1221"/>
      <c r="G59" s="1221"/>
      <c r="H59" s="1241"/>
      <c r="I59" s="1221"/>
      <c r="J59" s="40"/>
      <c r="K59" s="18"/>
      <c r="L59" s="18"/>
    </row>
    <row r="60" spans="3:12" ht="16.8" hidden="1">
      <c r="C60" s="1238" t="s">
        <v>304</v>
      </c>
      <c r="D60" s="1239" t="s">
        <v>1204</v>
      </c>
      <c r="E60" s="1221" t="s">
        <v>1196</v>
      </c>
      <c r="F60" s="1221"/>
      <c r="G60" s="1221"/>
      <c r="H60" s="1241"/>
      <c r="I60" s="1221"/>
      <c r="J60" s="40"/>
      <c r="K60" s="18"/>
      <c r="L60" s="18"/>
    </row>
    <row r="61" spans="3:12" ht="16.8" hidden="1">
      <c r="C61" s="1238" t="s">
        <v>305</v>
      </c>
      <c r="D61" s="1239" t="s">
        <v>1207</v>
      </c>
      <c r="E61" s="1221" t="s">
        <v>1196</v>
      </c>
      <c r="F61" s="1221"/>
      <c r="G61" s="1221"/>
      <c r="H61" s="1241"/>
      <c r="I61" s="1221"/>
      <c r="J61" s="40"/>
      <c r="K61" s="18"/>
      <c r="L61" s="18"/>
    </row>
    <row r="62" spans="3:12" ht="17.399999999999999" hidden="1" thickBot="1">
      <c r="C62" s="1238"/>
      <c r="D62" s="1221"/>
      <c r="E62" s="1221"/>
      <c r="F62" s="1221"/>
      <c r="G62" s="1221"/>
      <c r="H62" s="1241"/>
      <c r="I62" s="1221"/>
      <c r="J62" s="40"/>
      <c r="K62" s="18"/>
      <c r="L62" s="18"/>
    </row>
    <row r="63" spans="3:12" ht="17.399999999999999" hidden="1" thickTop="1">
      <c r="C63" s="1243"/>
      <c r="D63" s="1244"/>
      <c r="E63" s="1244"/>
      <c r="F63" s="1244"/>
      <c r="G63" s="1245"/>
      <c r="H63" s="1245"/>
      <c r="I63" s="1245"/>
      <c r="J63" s="21"/>
      <c r="K63" s="18"/>
      <c r="L63" s="18"/>
    </row>
    <row r="64" spans="3:12" ht="17.399999999999999" hidden="1" thickBot="1">
      <c r="C64" s="1246" t="s">
        <v>1156</v>
      </c>
      <c r="D64" s="1209"/>
      <c r="E64" s="1209"/>
      <c r="F64" s="1209" t="s">
        <v>296</v>
      </c>
      <c r="G64" s="1209" t="s">
        <v>296</v>
      </c>
      <c r="H64" s="1209"/>
      <c r="I64" s="1209"/>
      <c r="J64" s="18"/>
      <c r="K64" s="18"/>
      <c r="L64" s="18"/>
    </row>
    <row r="65" spans="3:12" ht="18" thickTop="1" thickBot="1">
      <c r="C65" s="1273"/>
      <c r="D65" s="1931" t="s">
        <v>88</v>
      </c>
      <c r="E65" s="1932"/>
      <c r="F65" s="1933"/>
      <c r="G65" s="1934" t="s">
        <v>1234</v>
      </c>
      <c r="H65" s="1934"/>
      <c r="I65" s="1935"/>
      <c r="J65" s="603"/>
      <c r="K65" s="604"/>
      <c r="L65" s="18"/>
    </row>
    <row r="66" spans="3:12" ht="18" thickTop="1" thickBot="1">
      <c r="C66" s="1274"/>
      <c r="D66" s="1326"/>
      <c r="E66" s="1931" t="s">
        <v>1797</v>
      </c>
      <c r="F66" s="1933"/>
      <c r="G66" s="1269"/>
      <c r="H66" s="1936" t="s">
        <v>1784</v>
      </c>
      <c r="I66" s="1935"/>
      <c r="J66" s="603"/>
      <c r="K66" s="604"/>
    </row>
    <row r="67" spans="3:12" ht="54.6" thickTop="1" thickBot="1">
      <c r="C67" s="1706" t="s">
        <v>32</v>
      </c>
      <c r="D67" s="1707" t="s">
        <v>1785</v>
      </c>
      <c r="E67" s="1329" t="s">
        <v>1786</v>
      </c>
      <c r="F67" s="1329" t="s">
        <v>1235</v>
      </c>
      <c r="G67" s="1270" t="s">
        <v>1787</v>
      </c>
      <c r="H67" s="1247" t="s">
        <v>1786</v>
      </c>
      <c r="I67" s="1247" t="s">
        <v>1235</v>
      </c>
      <c r="J67" s="603"/>
      <c r="K67" s="604"/>
    </row>
    <row r="68" spans="3:12" ht="17.399999999999999" thickTop="1">
      <c r="C68" s="1275"/>
      <c r="D68" s="1327"/>
      <c r="E68" s="1278"/>
      <c r="F68" s="1278"/>
      <c r="G68" s="1322"/>
      <c r="H68" s="1248"/>
      <c r="I68" s="1248"/>
      <c r="J68" s="606"/>
      <c r="K68" s="604"/>
    </row>
    <row r="69" spans="3:12" ht="16.8" hidden="1">
      <c r="C69" s="1276">
        <v>2012</v>
      </c>
      <c r="D69" s="1278"/>
      <c r="E69" s="1278"/>
      <c r="F69" s="1278"/>
      <c r="G69" s="1271"/>
      <c r="H69" s="1249"/>
      <c r="I69" s="1249"/>
      <c r="J69" s="606"/>
      <c r="K69" s="604"/>
    </row>
    <row r="70" spans="3:12" ht="16.8" hidden="1">
      <c r="C70" s="1277" t="s">
        <v>335</v>
      </c>
      <c r="D70" s="1278" t="s">
        <v>1207</v>
      </c>
      <c r="E70" s="1279">
        <v>16.04</v>
      </c>
      <c r="F70" s="1279" t="s">
        <v>1236</v>
      </c>
      <c r="G70" s="1323" t="s">
        <v>73</v>
      </c>
      <c r="H70" s="1250">
        <v>18.170000000000002</v>
      </c>
      <c r="I70" s="1250" t="s">
        <v>1237</v>
      </c>
      <c r="J70" s="606"/>
      <c r="K70" s="604"/>
    </row>
    <row r="71" spans="3:12" ht="16.8" hidden="1">
      <c r="C71" s="1277" t="s">
        <v>336</v>
      </c>
      <c r="D71" s="1278" t="s">
        <v>1207</v>
      </c>
      <c r="E71" s="1279">
        <v>15</v>
      </c>
      <c r="F71" s="1279" t="s">
        <v>1238</v>
      </c>
      <c r="G71" s="1323" t="s">
        <v>1239</v>
      </c>
      <c r="H71" s="1250">
        <v>18.37</v>
      </c>
      <c r="I71" s="1250" t="s">
        <v>1240</v>
      </c>
      <c r="J71" s="606"/>
      <c r="K71" s="604"/>
    </row>
    <row r="72" spans="3:12" ht="16.8" hidden="1">
      <c r="C72" s="1277" t="s">
        <v>337</v>
      </c>
      <c r="D72" s="1278" t="s">
        <v>1241</v>
      </c>
      <c r="E72" s="1279">
        <v>14.98</v>
      </c>
      <c r="F72" s="1279" t="s">
        <v>1242</v>
      </c>
      <c r="G72" s="1323" t="s">
        <v>785</v>
      </c>
      <c r="H72" s="1250">
        <v>15.78</v>
      </c>
      <c r="I72" s="1250" t="s">
        <v>1243</v>
      </c>
      <c r="J72" s="606"/>
      <c r="K72" s="604"/>
    </row>
    <row r="73" spans="3:12" ht="16.8" hidden="1">
      <c r="C73" s="1277" t="s">
        <v>338</v>
      </c>
      <c r="D73" s="1278" t="s">
        <v>1244</v>
      </c>
      <c r="E73" s="1330">
        <v>13.81</v>
      </c>
      <c r="F73" s="1330" t="s">
        <v>1245</v>
      </c>
      <c r="G73" s="1324" t="s">
        <v>785</v>
      </c>
      <c r="H73" s="1251">
        <v>17.86</v>
      </c>
      <c r="I73" s="1250" t="s">
        <v>1246</v>
      </c>
      <c r="J73" s="606"/>
      <c r="K73" s="604"/>
    </row>
    <row r="74" spans="3:12" ht="16.8" hidden="1">
      <c r="C74" s="1277" t="s">
        <v>339</v>
      </c>
      <c r="D74" s="1278" t="s">
        <v>1244</v>
      </c>
      <c r="E74" s="1330">
        <v>14.32</v>
      </c>
      <c r="F74" s="1330" t="s">
        <v>1247</v>
      </c>
      <c r="G74" s="1324" t="s">
        <v>785</v>
      </c>
      <c r="H74" s="1251">
        <v>17.920000000000002</v>
      </c>
      <c r="I74" s="1250" t="s">
        <v>1248</v>
      </c>
      <c r="J74" s="606"/>
      <c r="K74" s="604"/>
    </row>
    <row r="75" spans="3:12" ht="16.8" hidden="1">
      <c r="C75" s="1277" t="s">
        <v>340</v>
      </c>
      <c r="D75" s="1278" t="s">
        <v>1244</v>
      </c>
      <c r="E75" s="1330">
        <v>15.65</v>
      </c>
      <c r="F75" s="1330" t="s">
        <v>1249</v>
      </c>
      <c r="G75" s="1324" t="s">
        <v>785</v>
      </c>
      <c r="H75" s="1251">
        <v>17.940000000000001</v>
      </c>
      <c r="I75" s="1250" t="s">
        <v>1250</v>
      </c>
      <c r="J75" s="606"/>
      <c r="K75" s="604"/>
    </row>
    <row r="76" spans="3:12" ht="16.8" hidden="1">
      <c r="C76" s="1277" t="s">
        <v>341</v>
      </c>
      <c r="D76" s="1278" t="s">
        <v>1244</v>
      </c>
      <c r="E76" s="1330" t="s">
        <v>1251</v>
      </c>
      <c r="F76" s="1330" t="s">
        <v>1252</v>
      </c>
      <c r="G76" s="1324" t="s">
        <v>785</v>
      </c>
      <c r="H76" s="1251" t="s">
        <v>1253</v>
      </c>
      <c r="I76" s="1250" t="s">
        <v>1254</v>
      </c>
      <c r="J76" s="606"/>
      <c r="K76" s="604"/>
    </row>
    <row r="77" spans="3:12" ht="16.8"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8" hidden="1">
      <c r="C79" s="1277" t="s">
        <v>344</v>
      </c>
      <c r="D79" s="1278" t="s">
        <v>227</v>
      </c>
      <c r="E79" s="1330">
        <v>15.08</v>
      </c>
      <c r="F79" s="1330">
        <v>10.4</v>
      </c>
      <c r="G79" s="1324" t="s">
        <v>1270</v>
      </c>
      <c r="H79" s="1251">
        <v>17.93</v>
      </c>
      <c r="I79" s="1250">
        <v>14.43</v>
      </c>
      <c r="J79" s="606"/>
      <c r="K79" s="604"/>
    </row>
    <row r="80" spans="3:12" ht="16.8" hidden="1">
      <c r="C80" s="1277"/>
      <c r="D80" s="1278"/>
      <c r="E80" s="1330"/>
      <c r="F80" s="1330"/>
      <c r="G80" s="1324"/>
      <c r="H80" s="1251"/>
      <c r="I80" s="1250"/>
      <c r="J80" s="606"/>
      <c r="K80" s="604"/>
    </row>
    <row r="81" spans="3:11" ht="16.8" hidden="1">
      <c r="C81" s="1276">
        <v>2013</v>
      </c>
      <c r="D81" s="1278"/>
      <c r="E81" s="1279"/>
      <c r="F81" s="1279"/>
      <c r="G81" s="1323"/>
      <c r="H81" s="1250"/>
      <c r="I81" s="1250"/>
      <c r="J81" s="606"/>
      <c r="K81" s="604"/>
    </row>
    <row r="82" spans="3:11" ht="16.8" hidden="1">
      <c r="C82" s="1278" t="s">
        <v>345</v>
      </c>
      <c r="D82" s="1278" t="s">
        <v>227</v>
      </c>
      <c r="E82" s="1279">
        <v>15.58</v>
      </c>
      <c r="F82" s="1279">
        <v>10.81</v>
      </c>
      <c r="G82" s="1323" t="s">
        <v>1239</v>
      </c>
      <c r="H82" s="1250">
        <v>17.96</v>
      </c>
      <c r="I82" s="1252">
        <v>14.42</v>
      </c>
      <c r="J82" s="606"/>
      <c r="K82" s="604"/>
    </row>
    <row r="83" spans="3:11" ht="16.8" hidden="1">
      <c r="C83" s="1278" t="s">
        <v>1278</v>
      </c>
      <c r="D83" s="1278" t="s">
        <v>227</v>
      </c>
      <c r="E83" s="1279">
        <v>14.83</v>
      </c>
      <c r="F83" s="1279" t="s">
        <v>1279</v>
      </c>
      <c r="G83" s="1323" t="s">
        <v>1280</v>
      </c>
      <c r="H83" s="1250" t="s">
        <v>1281</v>
      </c>
      <c r="I83" s="1252" t="s">
        <v>1282</v>
      </c>
      <c r="J83" s="606"/>
      <c r="K83" s="604"/>
    </row>
    <row r="84" spans="3:11" ht="16.8" hidden="1">
      <c r="C84" s="1278" t="s">
        <v>335</v>
      </c>
      <c r="D84" s="1278" t="s">
        <v>1244</v>
      </c>
      <c r="E84" s="1279">
        <v>14.32</v>
      </c>
      <c r="F84" s="1279">
        <v>10.19</v>
      </c>
      <c r="G84" s="1323" t="s">
        <v>1283</v>
      </c>
      <c r="H84" s="1250">
        <v>17.8</v>
      </c>
      <c r="I84" s="1252">
        <v>14.35</v>
      </c>
      <c r="J84" s="606"/>
      <c r="K84" s="604"/>
    </row>
    <row r="85" spans="3:11" ht="16.8" hidden="1">
      <c r="C85" s="1278" t="s">
        <v>336</v>
      </c>
      <c r="D85" s="1278" t="s">
        <v>240</v>
      </c>
      <c r="E85" s="1279">
        <v>14.58</v>
      </c>
      <c r="F85" s="1279">
        <v>9.66</v>
      </c>
      <c r="G85" s="1323" t="s">
        <v>1283</v>
      </c>
      <c r="H85" s="1250">
        <v>17.77</v>
      </c>
      <c r="I85" s="1252">
        <v>14.35</v>
      </c>
      <c r="J85" s="606"/>
      <c r="K85" s="604"/>
    </row>
    <row r="86" spans="3:11" ht="16.8" hidden="1">
      <c r="C86" s="1278" t="s">
        <v>337</v>
      </c>
      <c r="D86" s="1278" t="s">
        <v>1295</v>
      </c>
      <c r="E86" s="1279">
        <v>14.25</v>
      </c>
      <c r="F86" s="1279">
        <v>9.89</v>
      </c>
      <c r="G86" s="1323" t="s">
        <v>1296</v>
      </c>
      <c r="H86" s="1250">
        <v>17.66</v>
      </c>
      <c r="I86" s="1252">
        <v>17.02</v>
      </c>
      <c r="J86" s="606"/>
      <c r="K86" s="604"/>
    </row>
    <row r="87" spans="3:11" ht="16.8" hidden="1">
      <c r="C87" s="1278" t="s">
        <v>338</v>
      </c>
      <c r="D87" s="1328" t="s">
        <v>1295</v>
      </c>
      <c r="E87" s="1279">
        <v>14.29</v>
      </c>
      <c r="F87" s="1279" t="s">
        <v>1298</v>
      </c>
      <c r="G87" s="1272" t="s">
        <v>1299</v>
      </c>
      <c r="H87" s="1250">
        <v>17.78</v>
      </c>
      <c r="I87" s="1250" t="s">
        <v>1300</v>
      </c>
      <c r="J87" s="606"/>
      <c r="K87" s="604"/>
    </row>
    <row r="88" spans="3:11" ht="16.8" hidden="1">
      <c r="C88" s="1278" t="s">
        <v>339</v>
      </c>
      <c r="D88" s="1328" t="s">
        <v>1244</v>
      </c>
      <c r="E88" s="1279">
        <v>14.39</v>
      </c>
      <c r="F88" s="1279">
        <v>9.65</v>
      </c>
      <c r="G88" s="1272" t="s">
        <v>1204</v>
      </c>
      <c r="H88" s="1250">
        <v>17.7</v>
      </c>
      <c r="I88" s="1250">
        <v>16.97</v>
      </c>
      <c r="J88" s="606"/>
      <c r="K88" s="604"/>
    </row>
    <row r="89" spans="3:11" ht="16.8" hidden="1">
      <c r="C89" s="1278" t="s">
        <v>340</v>
      </c>
      <c r="D89" s="1328" t="s">
        <v>1244</v>
      </c>
      <c r="E89" s="1279">
        <v>13.82</v>
      </c>
      <c r="F89" s="1279">
        <v>9.32</v>
      </c>
      <c r="G89" s="1272" t="s">
        <v>1301</v>
      </c>
      <c r="H89" s="1250">
        <v>18.32</v>
      </c>
      <c r="I89" s="1250">
        <v>16.920000000000002</v>
      </c>
      <c r="J89" s="606"/>
      <c r="K89" s="604"/>
    </row>
    <row r="90" spans="3:11" ht="16.8" hidden="1">
      <c r="C90" s="1278" t="s">
        <v>341</v>
      </c>
      <c r="D90" s="1328" t="s">
        <v>1244</v>
      </c>
      <c r="E90" s="1279">
        <v>14.03</v>
      </c>
      <c r="F90" s="1279">
        <v>9.3699999999999992</v>
      </c>
      <c r="G90" s="1272" t="s">
        <v>1299</v>
      </c>
      <c r="H90" s="1250">
        <v>18.309999999999999</v>
      </c>
      <c r="I90" s="1250">
        <v>16.940000000000001</v>
      </c>
      <c r="J90" s="606"/>
      <c r="K90" s="604"/>
    </row>
    <row r="91" spans="3:11" ht="16.8" hidden="1">
      <c r="C91" s="1278" t="s">
        <v>342</v>
      </c>
      <c r="D91" s="1328" t="s">
        <v>1244</v>
      </c>
      <c r="E91" s="1279">
        <v>13.95</v>
      </c>
      <c r="F91" s="1279">
        <v>9.25</v>
      </c>
      <c r="G91" s="1272" t="s">
        <v>1301</v>
      </c>
      <c r="H91" s="1250">
        <v>18.670000000000002</v>
      </c>
      <c r="I91" s="1250">
        <v>17.66</v>
      </c>
      <c r="J91" s="608"/>
      <c r="K91" s="604"/>
    </row>
    <row r="92" spans="3:11" ht="16.8" hidden="1">
      <c r="C92" s="1278" t="s">
        <v>343</v>
      </c>
      <c r="D92" s="1328" t="s">
        <v>1244</v>
      </c>
      <c r="E92" s="1279">
        <v>14.18</v>
      </c>
      <c r="F92" s="1279">
        <v>9.4</v>
      </c>
      <c r="G92" s="1272" t="s">
        <v>1301</v>
      </c>
      <c r="H92" s="1250">
        <v>18.84</v>
      </c>
      <c r="I92" s="1250">
        <v>17.72</v>
      </c>
      <c r="J92" s="609"/>
      <c r="K92" s="609"/>
    </row>
    <row r="93" spans="3:11" ht="16.8" hidden="1">
      <c r="C93" s="1278" t="s">
        <v>344</v>
      </c>
      <c r="D93" s="1328" t="s">
        <v>1244</v>
      </c>
      <c r="E93" s="1279">
        <v>14.13</v>
      </c>
      <c r="F93" s="1279">
        <v>9.35</v>
      </c>
      <c r="G93" s="1272" t="s">
        <v>1301</v>
      </c>
      <c r="H93" s="1250">
        <v>18.84</v>
      </c>
      <c r="I93" s="1250">
        <v>17.760000000000002</v>
      </c>
      <c r="J93" s="609"/>
      <c r="K93" s="609"/>
    </row>
    <row r="94" spans="3:11" ht="16.8" hidden="1">
      <c r="C94" s="1278"/>
      <c r="D94" s="1328"/>
      <c r="E94" s="1328"/>
      <c r="F94" s="1328"/>
      <c r="G94" s="1272"/>
      <c r="H94" s="1253"/>
      <c r="I94" s="1253"/>
      <c r="J94" s="609"/>
      <c r="K94" s="609"/>
    </row>
    <row r="95" spans="3:11" ht="16.8" hidden="1">
      <c r="C95" s="1276">
        <v>2014</v>
      </c>
      <c r="D95" s="1328"/>
      <c r="E95" s="1328"/>
      <c r="F95" s="1328"/>
      <c r="G95" s="1272"/>
      <c r="H95" s="1253"/>
      <c r="I95" s="1253"/>
      <c r="J95" s="609"/>
      <c r="K95" s="609"/>
    </row>
    <row r="96" spans="3:11" ht="16.8" hidden="1">
      <c r="C96" s="1278" t="s">
        <v>345</v>
      </c>
      <c r="D96" s="1328" t="s">
        <v>1244</v>
      </c>
      <c r="E96" s="1279">
        <v>14.09</v>
      </c>
      <c r="F96" s="1279">
        <v>9.3000000000000007</v>
      </c>
      <c r="G96" s="1272" t="s">
        <v>1301</v>
      </c>
      <c r="H96" s="1250">
        <v>18.88</v>
      </c>
      <c r="I96" s="1250">
        <v>17.739999999999998</v>
      </c>
      <c r="J96" s="609"/>
      <c r="K96" s="609"/>
    </row>
    <row r="97" spans="2:11" ht="16.8" hidden="1">
      <c r="C97" s="1278" t="s">
        <v>1278</v>
      </c>
      <c r="D97" s="1328" t="s">
        <v>1244</v>
      </c>
      <c r="E97" s="1279">
        <v>14.08</v>
      </c>
      <c r="F97" s="1279">
        <v>9.32</v>
      </c>
      <c r="G97" s="1272" t="s">
        <v>1301</v>
      </c>
      <c r="H97" s="1250">
        <v>18.88</v>
      </c>
      <c r="I97" s="1250">
        <v>17.73</v>
      </c>
      <c r="J97" s="609"/>
      <c r="K97" s="609"/>
    </row>
    <row r="98" spans="2:11" ht="16.8" hidden="1">
      <c r="C98" s="1278" t="s">
        <v>335</v>
      </c>
      <c r="D98" s="1328" t="s">
        <v>1244</v>
      </c>
      <c r="E98" s="1279">
        <v>14.24</v>
      </c>
      <c r="F98" s="1279">
        <v>9.27</v>
      </c>
      <c r="G98" s="1272" t="s">
        <v>1301</v>
      </c>
      <c r="H98" s="1250">
        <v>18.88</v>
      </c>
      <c r="I98" s="1250">
        <v>17.73</v>
      </c>
      <c r="J98" s="609"/>
      <c r="K98" s="609"/>
    </row>
    <row r="99" spans="2:11" ht="16.8" hidden="1">
      <c r="C99" s="1278" t="s">
        <v>336</v>
      </c>
      <c r="D99" s="1328" t="s">
        <v>1244</v>
      </c>
      <c r="E99" s="1279">
        <v>14.22</v>
      </c>
      <c r="F99" s="1279">
        <v>9.1199999999999992</v>
      </c>
      <c r="G99" s="1272" t="s">
        <v>1301</v>
      </c>
      <c r="H99" s="1250">
        <v>18.88</v>
      </c>
      <c r="I99" s="1250">
        <v>17.73</v>
      </c>
      <c r="J99" s="609"/>
      <c r="K99" s="609"/>
    </row>
    <row r="100" spans="2:11" ht="16.8" hidden="1">
      <c r="C100" s="1278" t="s">
        <v>337</v>
      </c>
      <c r="D100" s="1328" t="s">
        <v>1244</v>
      </c>
      <c r="E100" s="1279">
        <v>14.39</v>
      </c>
      <c r="F100" s="1279">
        <v>9.25</v>
      </c>
      <c r="G100" s="1272" t="s">
        <v>1301</v>
      </c>
      <c r="H100" s="1250">
        <v>18.87</v>
      </c>
      <c r="I100" s="1250">
        <v>17.739999999999998</v>
      </c>
      <c r="J100" s="609"/>
      <c r="K100" s="609"/>
    </row>
    <row r="101" spans="2:11" ht="16.8" hidden="1">
      <c r="C101" s="1278" t="s">
        <v>338</v>
      </c>
      <c r="D101" s="1328" t="s">
        <v>1244</v>
      </c>
      <c r="E101" s="1279">
        <v>14.44</v>
      </c>
      <c r="F101" s="1279">
        <v>9.33</v>
      </c>
      <c r="G101" s="1272" t="s">
        <v>1301</v>
      </c>
      <c r="H101" s="1250">
        <v>19</v>
      </c>
      <c r="I101" s="1250">
        <v>18</v>
      </c>
      <c r="J101" s="609"/>
      <c r="K101" s="609"/>
    </row>
    <row r="102" spans="2:11" ht="16.8" hidden="1">
      <c r="C102" s="1278" t="s">
        <v>339</v>
      </c>
      <c r="D102" s="1328" t="s">
        <v>1244</v>
      </c>
      <c r="E102" s="1279">
        <v>14.33</v>
      </c>
      <c r="F102" s="1279">
        <v>9.4499999999999993</v>
      </c>
      <c r="G102" s="1254" t="s">
        <v>1301</v>
      </c>
      <c r="H102" s="1250">
        <v>19</v>
      </c>
      <c r="I102" s="1250">
        <v>18</v>
      </c>
      <c r="J102" s="609"/>
      <c r="K102" s="609"/>
    </row>
    <row r="103" spans="2:11" ht="16.8" hidden="1">
      <c r="C103" s="1278" t="s">
        <v>340</v>
      </c>
      <c r="D103" s="1328" t="s">
        <v>1244</v>
      </c>
      <c r="E103" s="1279">
        <v>14.28</v>
      </c>
      <c r="F103" s="1279">
        <v>9.4499999999999993</v>
      </c>
      <c r="G103" s="1254" t="s">
        <v>1301</v>
      </c>
      <c r="H103" s="1250">
        <v>19</v>
      </c>
      <c r="I103" s="1250">
        <v>18</v>
      </c>
      <c r="J103" s="609"/>
      <c r="K103" s="609"/>
    </row>
    <row r="104" spans="2:11" ht="16.8" hidden="1">
      <c r="C104" s="1278" t="s">
        <v>341</v>
      </c>
      <c r="D104" s="1328" t="s">
        <v>1244</v>
      </c>
      <c r="E104" s="1279">
        <v>14.45</v>
      </c>
      <c r="F104" s="1279">
        <v>9.57</v>
      </c>
      <c r="G104" s="1254" t="s">
        <v>1301</v>
      </c>
      <c r="H104" s="1250">
        <v>19</v>
      </c>
      <c r="I104" s="1250">
        <v>18</v>
      </c>
      <c r="J104" s="609"/>
      <c r="K104" s="609"/>
    </row>
    <row r="105" spans="2:11" ht="16.8" hidden="1">
      <c r="C105" s="1278" t="s">
        <v>342</v>
      </c>
      <c r="D105" s="1328" t="s">
        <v>1244</v>
      </c>
      <c r="E105" s="1279">
        <v>14.36</v>
      </c>
      <c r="F105" s="1279">
        <v>9.9</v>
      </c>
      <c r="G105" s="1254" t="s">
        <v>1301</v>
      </c>
      <c r="H105" s="1250">
        <v>19</v>
      </c>
      <c r="I105" s="1250">
        <v>18</v>
      </c>
      <c r="J105" s="609"/>
      <c r="K105" s="609"/>
    </row>
    <row r="106" spans="2:11" ht="16.8" hidden="1">
      <c r="C106" s="1278" t="s">
        <v>343</v>
      </c>
      <c r="D106" s="1328" t="s">
        <v>1244</v>
      </c>
      <c r="E106" s="1279">
        <v>14.26</v>
      </c>
      <c r="F106" s="1279">
        <v>9.9700000000000006</v>
      </c>
      <c r="G106" s="1254" t="s">
        <v>1301</v>
      </c>
      <c r="H106" s="1255">
        <v>19</v>
      </c>
      <c r="I106" s="1250">
        <v>18</v>
      </c>
      <c r="J106" s="609"/>
      <c r="K106" s="609"/>
    </row>
    <row r="107" spans="2:11" ht="16.8" hidden="1">
      <c r="C107" s="1278" t="s">
        <v>344</v>
      </c>
      <c r="D107" s="1328" t="s">
        <v>1244</v>
      </c>
      <c r="E107" s="1279">
        <v>14.19</v>
      </c>
      <c r="F107" s="1279">
        <v>9.68</v>
      </c>
      <c r="G107" s="1254" t="s">
        <v>1301</v>
      </c>
      <c r="H107" s="1255">
        <v>19</v>
      </c>
      <c r="I107" s="1250">
        <v>18</v>
      </c>
      <c r="J107" s="609"/>
      <c r="K107" s="609"/>
    </row>
    <row r="108" spans="2:11" ht="16.8" hidden="1">
      <c r="C108" s="1278"/>
      <c r="D108" s="1328"/>
      <c r="E108" s="1279"/>
      <c r="F108" s="1279"/>
      <c r="G108" s="1254"/>
      <c r="H108" s="1250"/>
      <c r="I108" s="1250"/>
      <c r="J108" s="609"/>
      <c r="K108" s="609"/>
    </row>
    <row r="109" spans="2:11" ht="17.399999999999999" hidden="1" thickTop="1">
      <c r="B109" s="907"/>
      <c r="C109" s="1276">
        <v>2015</v>
      </c>
      <c r="D109" s="1328"/>
      <c r="E109" s="1279"/>
      <c r="F109" s="1279"/>
      <c r="G109" s="1254"/>
      <c r="H109" s="1250"/>
      <c r="I109" s="1250"/>
      <c r="J109" s="609"/>
      <c r="K109" s="609"/>
    </row>
    <row r="110" spans="2:11" ht="16.8" hidden="1">
      <c r="B110" s="908"/>
      <c r="C110" s="1278" t="s">
        <v>345</v>
      </c>
      <c r="D110" s="1328" t="s">
        <v>1244</v>
      </c>
      <c r="E110" s="1279">
        <v>14.16</v>
      </c>
      <c r="F110" s="1279">
        <v>9.66</v>
      </c>
      <c r="G110" s="1254" t="s">
        <v>1301</v>
      </c>
      <c r="H110" s="1250">
        <v>19</v>
      </c>
      <c r="I110" s="1250">
        <v>18</v>
      </c>
      <c r="J110" s="609"/>
      <c r="K110" s="609"/>
    </row>
    <row r="111" spans="2:11" ht="16.8" hidden="1">
      <c r="B111" s="908"/>
      <c r="C111" s="1278" t="s">
        <v>334</v>
      </c>
      <c r="D111" s="1328" t="s">
        <v>1320</v>
      </c>
      <c r="E111" s="1279">
        <v>14</v>
      </c>
      <c r="F111" s="1279">
        <v>9.73</v>
      </c>
      <c r="G111" s="1254"/>
      <c r="H111" s="1250"/>
      <c r="I111" s="1250"/>
      <c r="J111" s="609"/>
      <c r="K111" s="609"/>
    </row>
    <row r="112" spans="2:11" ht="16.8" hidden="1">
      <c r="B112" s="908"/>
      <c r="C112" s="1278" t="s">
        <v>335</v>
      </c>
      <c r="D112" s="1328" t="s">
        <v>1320</v>
      </c>
      <c r="E112" s="1279">
        <v>13.24</v>
      </c>
      <c r="F112" s="1279">
        <v>8.75</v>
      </c>
      <c r="G112" s="1254"/>
      <c r="H112" s="1250"/>
      <c r="I112" s="1250"/>
      <c r="J112" s="609"/>
      <c r="K112" s="609"/>
    </row>
    <row r="113" spans="2:11" ht="17.399999999999999" hidden="1" thickBot="1">
      <c r="B113" s="909"/>
      <c r="C113" s="1278" t="s">
        <v>336</v>
      </c>
      <c r="D113" s="1328" t="s">
        <v>1323</v>
      </c>
      <c r="E113" s="1279">
        <v>12.71</v>
      </c>
      <c r="F113" s="1279">
        <v>8.84</v>
      </c>
      <c r="G113" s="1254"/>
      <c r="H113" s="1250"/>
      <c r="I113" s="1250"/>
      <c r="J113" s="609"/>
      <c r="K113" s="609"/>
    </row>
    <row r="114" spans="2:11" ht="16.8" hidden="1">
      <c r="C114" s="1278" t="s">
        <v>337</v>
      </c>
      <c r="D114" s="1328" t="s">
        <v>1325</v>
      </c>
      <c r="E114" s="1279">
        <v>12.74</v>
      </c>
      <c r="F114" s="1279">
        <v>8.7899999999999991</v>
      </c>
      <c r="G114" s="1254"/>
      <c r="H114" s="1250"/>
      <c r="I114" s="1250"/>
      <c r="J114" s="609"/>
      <c r="K114" s="609"/>
    </row>
    <row r="115" spans="2:11" ht="16.8" hidden="1">
      <c r="C115" s="1278" t="s">
        <v>338</v>
      </c>
      <c r="D115" s="1328" t="s">
        <v>1325</v>
      </c>
      <c r="E115" s="1279">
        <v>11.94</v>
      </c>
      <c r="F115" s="1279">
        <v>8.42</v>
      </c>
      <c r="G115" s="1254"/>
      <c r="H115" s="1250"/>
      <c r="I115" s="1250"/>
      <c r="J115" s="609"/>
      <c r="K115" s="609"/>
    </row>
    <row r="116" spans="2:11" ht="16.8" hidden="1">
      <c r="C116" s="1278" t="s">
        <v>339</v>
      </c>
      <c r="D116" s="1328" t="s">
        <v>1325</v>
      </c>
      <c r="E116" s="1279">
        <v>11.86</v>
      </c>
      <c r="F116" s="1279">
        <v>8.56</v>
      </c>
      <c r="G116" s="1254"/>
      <c r="H116" s="1250"/>
      <c r="I116" s="1250"/>
      <c r="J116" s="609"/>
      <c r="K116" s="609"/>
    </row>
    <row r="117" spans="2:11" ht="16.8" hidden="1">
      <c r="C117" s="1278" t="s">
        <v>340</v>
      </c>
      <c r="D117" s="1328" t="s">
        <v>1327</v>
      </c>
      <c r="E117" s="1279">
        <v>11.96</v>
      </c>
      <c r="F117" s="1279">
        <v>8.51</v>
      </c>
      <c r="G117" s="1254"/>
      <c r="H117" s="1250"/>
      <c r="I117" s="1250"/>
      <c r="J117" s="609"/>
      <c r="K117" s="609"/>
    </row>
    <row r="118" spans="2:11" ht="16.8" hidden="1">
      <c r="C118" s="1278" t="s">
        <v>341</v>
      </c>
      <c r="D118" s="1328" t="s">
        <v>1329</v>
      </c>
      <c r="E118" s="1279">
        <v>11.81</v>
      </c>
      <c r="F118" s="1279">
        <v>8.4700000000000006</v>
      </c>
      <c r="G118" s="1254"/>
      <c r="H118" s="1250"/>
      <c r="I118" s="1250"/>
      <c r="J118" s="609"/>
      <c r="K118" s="609"/>
    </row>
    <row r="119" spans="2:11" ht="16.8" hidden="1">
      <c r="C119" s="1278" t="s">
        <v>342</v>
      </c>
      <c r="D119" s="1328" t="s">
        <v>867</v>
      </c>
      <c r="E119" s="1279">
        <v>10.98</v>
      </c>
      <c r="F119" s="1279">
        <v>7.28</v>
      </c>
      <c r="G119" s="1254"/>
      <c r="H119" s="1250"/>
      <c r="I119" s="1250"/>
      <c r="J119" s="609"/>
      <c r="K119" s="609"/>
    </row>
    <row r="120" spans="2:11" ht="17.399999999999999" hidden="1" thickBot="1">
      <c r="C120" s="1279" t="s">
        <v>343</v>
      </c>
      <c r="D120" s="1328" t="s">
        <v>1332</v>
      </c>
      <c r="E120" s="1279">
        <v>12.2</v>
      </c>
      <c r="F120" s="1279">
        <v>7.67</v>
      </c>
      <c r="G120" s="1325"/>
      <c r="H120" s="1256"/>
      <c r="I120" s="1256"/>
      <c r="J120" s="609"/>
      <c r="K120" s="609"/>
    </row>
    <row r="121" spans="2:11" ht="16.8" hidden="1">
      <c r="C121" s="1278" t="s">
        <v>344</v>
      </c>
      <c r="D121" s="1328" t="s">
        <v>1334</v>
      </c>
      <c r="E121" s="1279">
        <v>11.99</v>
      </c>
      <c r="F121" s="1279">
        <v>7.57</v>
      </c>
      <c r="G121" s="1254"/>
      <c r="H121" s="1255"/>
      <c r="I121" s="1250"/>
      <c r="J121" s="609"/>
      <c r="K121" s="609"/>
    </row>
    <row r="122" spans="2:11" ht="16.8" hidden="1">
      <c r="C122" s="1278"/>
      <c r="D122" s="1328"/>
      <c r="E122" s="1279"/>
      <c r="F122" s="1279"/>
      <c r="G122" s="1257"/>
      <c r="H122" s="1255"/>
      <c r="I122" s="1255"/>
      <c r="J122" s="609"/>
      <c r="K122" s="609"/>
    </row>
    <row r="123" spans="2:11" ht="16.8" hidden="1">
      <c r="C123" s="1276">
        <v>2016</v>
      </c>
      <c r="D123" s="1328"/>
      <c r="E123" s="1279"/>
      <c r="F123" s="1279"/>
      <c r="G123" s="1257"/>
      <c r="H123" s="1255"/>
      <c r="I123" s="1255"/>
      <c r="J123" s="609"/>
      <c r="K123" s="609"/>
    </row>
    <row r="124" spans="2:11" ht="16.8" hidden="1">
      <c r="C124" s="1278" t="s">
        <v>345</v>
      </c>
      <c r="D124" s="1328" t="s">
        <v>1335</v>
      </c>
      <c r="E124" s="1279">
        <v>12.08</v>
      </c>
      <c r="F124" s="1279">
        <v>7.38</v>
      </c>
      <c r="G124" s="1257"/>
      <c r="H124" s="1255"/>
      <c r="I124" s="1255"/>
      <c r="J124" s="609"/>
      <c r="K124" s="609"/>
    </row>
    <row r="125" spans="2:11" ht="16.8" hidden="1">
      <c r="C125" s="1278" t="s">
        <v>334</v>
      </c>
      <c r="D125" s="1328" t="s">
        <v>1336</v>
      </c>
      <c r="E125" s="1279">
        <v>11.48</v>
      </c>
      <c r="F125" s="1279">
        <v>7.29</v>
      </c>
      <c r="G125" s="1257"/>
      <c r="H125" s="1255"/>
      <c r="I125" s="1255"/>
      <c r="J125" s="609"/>
      <c r="K125" s="609"/>
    </row>
    <row r="126" spans="2:11" ht="16.8" hidden="1">
      <c r="C126" s="1278" t="s">
        <v>335</v>
      </c>
      <c r="D126" s="1328" t="s">
        <v>1336</v>
      </c>
      <c r="E126" s="1279">
        <v>11.44</v>
      </c>
      <c r="F126" s="1279">
        <v>7.16</v>
      </c>
      <c r="G126" s="1257"/>
      <c r="H126" s="1255"/>
      <c r="I126" s="1255"/>
      <c r="J126" s="609"/>
      <c r="K126" s="609"/>
    </row>
    <row r="127" spans="2:11" ht="16.8" hidden="1">
      <c r="C127" s="1278" t="s">
        <v>336</v>
      </c>
      <c r="D127" s="1328" t="s">
        <v>1336</v>
      </c>
      <c r="E127" s="1279">
        <v>11.5</v>
      </c>
      <c r="F127" s="1279">
        <v>7.2</v>
      </c>
      <c r="G127" s="1257"/>
      <c r="H127" s="1255"/>
      <c r="I127" s="1255"/>
      <c r="J127" s="609"/>
      <c r="K127" s="609"/>
    </row>
    <row r="128" spans="2:11" ht="16.8" hidden="1">
      <c r="C128" s="1278" t="s">
        <v>337</v>
      </c>
      <c r="D128" s="1328" t="s">
        <v>867</v>
      </c>
      <c r="E128" s="1279">
        <v>11.43</v>
      </c>
      <c r="F128" s="1279">
        <v>7.35</v>
      </c>
      <c r="G128" s="1257"/>
      <c r="H128" s="1255"/>
      <c r="I128" s="1255"/>
      <c r="J128" s="609"/>
      <c r="K128" s="609"/>
    </row>
    <row r="129" spans="3:11" ht="16.8" hidden="1">
      <c r="C129" s="1278" t="s">
        <v>338</v>
      </c>
      <c r="D129" s="1328" t="s">
        <v>867</v>
      </c>
      <c r="E129" s="1279">
        <v>11.4</v>
      </c>
      <c r="F129" s="1279">
        <v>7.48</v>
      </c>
      <c r="G129" s="1257"/>
      <c r="H129" s="1255"/>
      <c r="I129" s="1255"/>
      <c r="J129" s="609"/>
      <c r="K129" s="609"/>
    </row>
    <row r="130" spans="3:11" ht="16.8" hidden="1">
      <c r="C130" s="1278" t="s">
        <v>339</v>
      </c>
      <c r="D130" s="1328" t="s">
        <v>867</v>
      </c>
      <c r="E130" s="1279">
        <v>10.69</v>
      </c>
      <c r="F130" s="1279">
        <v>6.79</v>
      </c>
      <c r="G130" s="1257"/>
      <c r="H130" s="1255"/>
      <c r="I130" s="1255"/>
      <c r="J130" s="609"/>
      <c r="K130" s="609"/>
    </row>
    <row r="131" spans="3:11" ht="16.8" hidden="1">
      <c r="C131" s="1278" t="s">
        <v>340</v>
      </c>
      <c r="D131" s="1328" t="s">
        <v>867</v>
      </c>
      <c r="E131" s="1279">
        <v>10.67</v>
      </c>
      <c r="F131" s="1279">
        <v>6.84</v>
      </c>
      <c r="G131" s="1257"/>
      <c r="H131" s="1255"/>
      <c r="I131" s="1255"/>
      <c r="J131" s="609"/>
      <c r="K131" s="609"/>
    </row>
    <row r="132" spans="3:11" ht="16.8" hidden="1">
      <c r="C132" s="1278" t="s">
        <v>341</v>
      </c>
      <c r="D132" s="1328" t="s">
        <v>867</v>
      </c>
      <c r="E132" s="1279">
        <v>10.66</v>
      </c>
      <c r="F132" s="1279">
        <v>6.95</v>
      </c>
      <c r="G132" s="1257"/>
      <c r="H132" s="1255"/>
      <c r="I132" s="1255"/>
      <c r="J132" s="609"/>
      <c r="K132" s="609"/>
    </row>
    <row r="133" spans="3:11" ht="16.8" hidden="1">
      <c r="C133" s="1278" t="s">
        <v>342</v>
      </c>
      <c r="D133" s="1328" t="s">
        <v>867</v>
      </c>
      <c r="E133" s="1279">
        <v>10.7</v>
      </c>
      <c r="F133" s="1279">
        <v>6.93</v>
      </c>
      <c r="G133" s="1257"/>
      <c r="H133" s="1255"/>
      <c r="I133" s="1255"/>
      <c r="J133" s="609"/>
      <c r="K133" s="609"/>
    </row>
    <row r="134" spans="3:11" ht="16.8" hidden="1">
      <c r="C134" s="1278" t="s">
        <v>343</v>
      </c>
      <c r="D134" s="1328" t="s">
        <v>867</v>
      </c>
      <c r="E134" s="1279">
        <v>10.69</v>
      </c>
      <c r="F134" s="1279">
        <v>6.99</v>
      </c>
      <c r="G134" s="1257"/>
      <c r="H134" s="1255"/>
      <c r="I134" s="1255"/>
      <c r="J134" s="609"/>
      <c r="K134" s="609"/>
    </row>
    <row r="135" spans="3:11" ht="16.8"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8">
      <c r="C137" s="1276">
        <v>2017</v>
      </c>
      <c r="D137" s="1328"/>
      <c r="E137" s="1279"/>
      <c r="F137" s="1279"/>
      <c r="G137" s="1257"/>
      <c r="H137" s="1255"/>
      <c r="I137" s="1255"/>
      <c r="J137" s="609"/>
      <c r="K137" s="609"/>
    </row>
    <row r="138" spans="3:11" ht="16.8">
      <c r="C138" s="1278" t="s">
        <v>345</v>
      </c>
      <c r="D138" s="1328" t="s">
        <v>867</v>
      </c>
      <c r="E138" s="1279">
        <v>10.61</v>
      </c>
      <c r="F138" s="1279">
        <v>6.68</v>
      </c>
      <c r="G138" s="1257"/>
      <c r="H138" s="1255"/>
      <c r="I138" s="1255"/>
      <c r="J138" s="609"/>
      <c r="K138" s="609"/>
    </row>
    <row r="139" spans="3:11" ht="16.8">
      <c r="C139" s="1278" t="s">
        <v>334</v>
      </c>
      <c r="D139" s="1328" t="s">
        <v>867</v>
      </c>
      <c r="E139" s="1279">
        <v>10.06</v>
      </c>
      <c r="F139" s="1279">
        <v>6.52</v>
      </c>
      <c r="G139" s="1257"/>
      <c r="H139" s="1255"/>
      <c r="I139" s="1255"/>
      <c r="J139" s="609"/>
      <c r="K139" s="609"/>
    </row>
    <row r="140" spans="3:11" ht="16.8">
      <c r="C140" s="1278" t="s">
        <v>335</v>
      </c>
      <c r="D140" s="1328" t="s">
        <v>867</v>
      </c>
      <c r="E140" s="1279">
        <v>9.1199999999999992</v>
      </c>
      <c r="F140" s="1279">
        <v>7.02</v>
      </c>
      <c r="G140" s="1257"/>
      <c r="H140" s="1255"/>
      <c r="I140" s="1255"/>
      <c r="J140" s="609"/>
      <c r="K140" s="609"/>
    </row>
    <row r="141" spans="3:11" ht="16.8">
      <c r="C141" s="1278" t="s">
        <v>336</v>
      </c>
      <c r="D141" s="1328" t="s">
        <v>867</v>
      </c>
      <c r="E141" s="1279">
        <v>9.25</v>
      </c>
      <c r="F141" s="1279">
        <v>7.02</v>
      </c>
      <c r="G141" s="1257"/>
      <c r="H141" s="1255"/>
      <c r="I141" s="1255"/>
      <c r="J141" s="609"/>
      <c r="K141" s="609"/>
    </row>
    <row r="142" spans="3:11" ht="16.8">
      <c r="C142" s="1278" t="s">
        <v>337</v>
      </c>
      <c r="D142" s="1328" t="s">
        <v>867</v>
      </c>
      <c r="E142" s="1279">
        <v>9.17</v>
      </c>
      <c r="F142" s="1279">
        <v>7.03</v>
      </c>
      <c r="G142" s="1257"/>
      <c r="H142" s="1255"/>
      <c r="I142" s="1255"/>
      <c r="J142" s="609"/>
      <c r="K142" s="609"/>
    </row>
    <row r="143" spans="3:11" ht="16.8">
      <c r="C143" s="1278" t="s">
        <v>338</v>
      </c>
      <c r="D143" s="1328" t="s">
        <v>867</v>
      </c>
      <c r="E143" s="1279">
        <v>9.01</v>
      </c>
      <c r="F143" s="1279">
        <v>7.05</v>
      </c>
      <c r="G143" s="1257"/>
      <c r="H143" s="1255"/>
      <c r="I143" s="1255"/>
      <c r="J143" s="609"/>
      <c r="K143" s="609"/>
    </row>
    <row r="144" spans="3:11" ht="16.8">
      <c r="C144" s="1278" t="s">
        <v>339</v>
      </c>
      <c r="D144" s="1328" t="s">
        <v>867</v>
      </c>
      <c r="E144" s="1279">
        <v>8.94</v>
      </c>
      <c r="F144" s="1279">
        <v>7.05</v>
      </c>
      <c r="G144" s="1257"/>
      <c r="H144" s="1255"/>
      <c r="I144" s="1255"/>
      <c r="J144" s="609"/>
      <c r="K144" s="609"/>
    </row>
    <row r="145" spans="3:11" ht="16.8">
      <c r="C145" s="1278" t="s">
        <v>340</v>
      </c>
      <c r="D145" s="1328" t="s">
        <v>867</v>
      </c>
      <c r="E145" s="1279">
        <v>8.8800000000000008</v>
      </c>
      <c r="F145" s="1279">
        <v>6.95</v>
      </c>
      <c r="G145" s="1257"/>
      <c r="H145" s="1255"/>
      <c r="I145" s="1255"/>
      <c r="J145" s="609"/>
      <c r="K145" s="609"/>
    </row>
    <row r="146" spans="3:11" ht="16.8">
      <c r="C146" s="1278" t="s">
        <v>341</v>
      </c>
      <c r="D146" s="1328" t="s">
        <v>1783</v>
      </c>
      <c r="E146" s="1279">
        <v>8.86</v>
      </c>
      <c r="F146" s="1279">
        <v>7.01</v>
      </c>
      <c r="G146" s="1257"/>
      <c r="H146" s="1255"/>
      <c r="I146" s="1255"/>
      <c r="J146" s="609"/>
      <c r="K146" s="609"/>
    </row>
    <row r="147" spans="3:11" ht="16.8">
      <c r="C147" s="1278" t="s">
        <v>342</v>
      </c>
      <c r="D147" s="1328" t="s">
        <v>1783</v>
      </c>
      <c r="E147" s="1279">
        <v>9.66</v>
      </c>
      <c r="F147" s="1279">
        <v>7.06</v>
      </c>
      <c r="G147" s="1257"/>
      <c r="H147" s="1255"/>
      <c r="I147" s="1255"/>
      <c r="J147" s="609"/>
      <c r="K147" s="609"/>
    </row>
    <row r="148" spans="3:11" ht="16.8">
      <c r="C148" s="1278" t="s">
        <v>343</v>
      </c>
      <c r="D148" s="1328" t="s">
        <v>1783</v>
      </c>
      <c r="E148" s="1279">
        <v>9.66</v>
      </c>
      <c r="F148" s="1279">
        <v>7.03</v>
      </c>
      <c r="G148" s="1257"/>
      <c r="H148" s="1255"/>
      <c r="I148" s="1255"/>
      <c r="J148" s="609"/>
      <c r="K148" s="609"/>
    </row>
    <row r="149" spans="3:11" ht="16.8">
      <c r="C149" s="1278" t="s">
        <v>344</v>
      </c>
      <c r="D149" s="1328" t="s">
        <v>1783</v>
      </c>
      <c r="E149" s="1279">
        <v>9.39</v>
      </c>
      <c r="F149" s="1279">
        <v>7</v>
      </c>
      <c r="G149" s="1257"/>
      <c r="H149" s="1255"/>
      <c r="I149" s="1255"/>
      <c r="J149" s="609"/>
      <c r="K149" s="609"/>
    </row>
    <row r="150" spans="3:11" ht="16.8">
      <c r="C150" s="1278"/>
      <c r="D150" s="1328"/>
      <c r="E150" s="1279"/>
      <c r="F150" s="1279"/>
      <c r="G150" s="1257"/>
      <c r="H150" s="1255"/>
      <c r="I150" s="1255"/>
      <c r="J150" s="609"/>
      <c r="K150" s="609"/>
    </row>
    <row r="151" spans="3:11" ht="16.8">
      <c r="C151" s="1280">
        <v>2018</v>
      </c>
      <c r="D151" s="1328"/>
      <c r="E151" s="1279"/>
      <c r="F151" s="1279"/>
      <c r="G151" s="1257"/>
      <c r="H151" s="1255"/>
      <c r="I151" s="1255"/>
      <c r="J151" s="609"/>
      <c r="K151" s="609"/>
    </row>
    <row r="152" spans="3:11" ht="16.8">
      <c r="C152" s="1281" t="s">
        <v>345</v>
      </c>
      <c r="D152" s="1328" t="s">
        <v>1783</v>
      </c>
      <c r="E152" s="1279">
        <v>9.33</v>
      </c>
      <c r="F152" s="1279">
        <v>6.99</v>
      </c>
      <c r="G152" s="1257"/>
      <c r="H152" s="1255"/>
      <c r="I152" s="1255"/>
      <c r="J152" s="609"/>
      <c r="K152" s="609"/>
    </row>
    <row r="153" spans="3:11" ht="16.8">
      <c r="C153" s="1281" t="s">
        <v>334</v>
      </c>
      <c r="D153" s="1328" t="s">
        <v>1783</v>
      </c>
      <c r="E153" s="1279">
        <v>9.57</v>
      </c>
      <c r="F153" s="1279">
        <v>6.93</v>
      </c>
      <c r="G153" s="1257"/>
      <c r="H153" s="1255"/>
      <c r="I153" s="1255"/>
      <c r="J153" s="609"/>
      <c r="K153" s="609"/>
    </row>
    <row r="154" spans="3:11" ht="16.8">
      <c r="C154" s="1281" t="s">
        <v>335</v>
      </c>
      <c r="D154" s="1328" t="s">
        <v>1783</v>
      </c>
      <c r="E154" s="1279">
        <v>9.64</v>
      </c>
      <c r="F154" s="1279">
        <v>6.98</v>
      </c>
      <c r="G154" s="1257"/>
      <c r="H154" s="1255"/>
      <c r="I154" s="1255"/>
      <c r="J154" s="609"/>
      <c r="K154" s="609"/>
    </row>
    <row r="155" spans="3:11" ht="16.8">
      <c r="C155" s="1281" t="s">
        <v>336</v>
      </c>
      <c r="D155" s="1328" t="s">
        <v>867</v>
      </c>
      <c r="E155" s="1279">
        <v>9.32</v>
      </c>
      <c r="F155" s="1279">
        <v>7.08</v>
      </c>
      <c r="G155" s="1257"/>
      <c r="H155" s="1255"/>
      <c r="I155" s="1255"/>
      <c r="J155" s="609"/>
      <c r="K155" s="609"/>
    </row>
    <row r="156" spans="3:11" ht="16.8">
      <c r="C156" s="1281" t="s">
        <v>337</v>
      </c>
      <c r="D156" s="1328" t="s">
        <v>867</v>
      </c>
      <c r="E156" s="1279">
        <v>9.2799999999999994</v>
      </c>
      <c r="F156" s="1279">
        <v>7.09</v>
      </c>
      <c r="G156" s="1257"/>
      <c r="H156" s="1255"/>
      <c r="I156" s="1255"/>
      <c r="J156" s="609"/>
      <c r="K156" s="609"/>
    </row>
    <row r="157" spans="3:11" ht="16.8">
      <c r="C157" s="1281" t="s">
        <v>338</v>
      </c>
      <c r="D157" s="1328" t="s">
        <v>867</v>
      </c>
      <c r="E157" s="1279">
        <v>9.32</v>
      </c>
      <c r="F157" s="1279">
        <v>7.14</v>
      </c>
      <c r="G157" s="1257"/>
      <c r="H157" s="1255"/>
      <c r="I157" s="1255"/>
      <c r="J157" s="609"/>
      <c r="K157" s="609"/>
    </row>
    <row r="158" spans="3:11" ht="16.8">
      <c r="C158" s="1281" t="s">
        <v>339</v>
      </c>
      <c r="D158" s="1328" t="s">
        <v>867</v>
      </c>
      <c r="E158" s="1279">
        <v>9.75</v>
      </c>
      <c r="F158" s="1279">
        <v>6.97</v>
      </c>
      <c r="G158" s="1257"/>
      <c r="H158" s="1255"/>
      <c r="I158" s="1255"/>
      <c r="J158" s="609"/>
      <c r="K158" s="609"/>
    </row>
    <row r="159" spans="3:11" ht="16.8">
      <c r="C159" s="1281" t="s">
        <v>340</v>
      </c>
      <c r="D159" s="1328" t="s">
        <v>867</v>
      </c>
      <c r="E159" s="1279">
        <v>9.8699999999999992</v>
      </c>
      <c r="F159" s="1279">
        <v>7.1</v>
      </c>
      <c r="G159" s="1257"/>
      <c r="H159" s="1255"/>
      <c r="I159" s="1255"/>
      <c r="J159" s="609"/>
      <c r="K159" s="609"/>
    </row>
    <row r="160" spans="3:11" ht="16.8">
      <c r="C160" s="1281" t="s">
        <v>341</v>
      </c>
      <c r="D160" s="1328" t="s">
        <v>867</v>
      </c>
      <c r="E160" s="1279">
        <v>9.56</v>
      </c>
      <c r="F160" s="1279">
        <v>7.11</v>
      </c>
      <c r="G160" s="1257"/>
      <c r="H160" s="1255"/>
      <c r="I160" s="1255"/>
      <c r="J160" s="609"/>
      <c r="K160" s="609"/>
    </row>
    <row r="161" spans="3:11" ht="16.8">
      <c r="C161" s="1281" t="s">
        <v>342</v>
      </c>
      <c r="D161" s="1328" t="s">
        <v>867</v>
      </c>
      <c r="E161" s="1279">
        <v>9.4700000000000006</v>
      </c>
      <c r="F161" s="1279">
        <v>7.38</v>
      </c>
      <c r="G161" s="1257"/>
      <c r="H161" s="1255"/>
      <c r="I161" s="1255"/>
      <c r="J161" s="609"/>
      <c r="K161" s="609"/>
    </row>
    <row r="162" spans="3:11" ht="16.8">
      <c r="C162" s="1281" t="s">
        <v>343</v>
      </c>
      <c r="D162" s="1328" t="s">
        <v>867</v>
      </c>
      <c r="E162" s="1279">
        <v>9.49</v>
      </c>
      <c r="F162" s="1279">
        <v>7.38</v>
      </c>
      <c r="G162" s="1257"/>
      <c r="H162" s="1255"/>
      <c r="I162" s="1255"/>
      <c r="J162" s="609"/>
      <c r="K162" s="609"/>
    </row>
    <row r="163" spans="3:11" ht="16.8">
      <c r="C163" s="1281" t="s">
        <v>344</v>
      </c>
      <c r="D163" s="1328" t="s">
        <v>867</v>
      </c>
      <c r="E163" s="1279">
        <v>9.48</v>
      </c>
      <c r="F163" s="1279">
        <v>7.39</v>
      </c>
      <c r="G163" s="1257"/>
      <c r="H163" s="1255"/>
      <c r="I163" s="1255"/>
      <c r="J163" s="609"/>
      <c r="K163" s="609"/>
    </row>
    <row r="164" spans="3:11" ht="16.8">
      <c r="C164" s="1281"/>
      <c r="D164" s="1328"/>
      <c r="E164" s="1279"/>
      <c r="F164" s="1279"/>
      <c r="G164" s="1257"/>
      <c r="H164" s="1255"/>
      <c r="I164" s="1255"/>
      <c r="J164" s="609"/>
      <c r="K164" s="609"/>
    </row>
    <row r="165" spans="3:11" ht="16.8">
      <c r="C165" s="1280">
        <v>2019</v>
      </c>
      <c r="D165" s="1328"/>
      <c r="E165" s="1279"/>
      <c r="F165" s="1279"/>
      <c r="G165" s="1257"/>
      <c r="H165" s="1255"/>
      <c r="I165" s="1255"/>
      <c r="J165" s="609"/>
      <c r="K165" s="609"/>
    </row>
    <row r="166" spans="3:11" ht="16.8">
      <c r="C166" s="1280" t="s">
        <v>345</v>
      </c>
      <c r="D166" s="1328" t="s">
        <v>867</v>
      </c>
      <c r="E166" s="1279">
        <v>9.4700000000000006</v>
      </c>
      <c r="F166" s="1279">
        <v>7.4</v>
      </c>
      <c r="G166" s="1257"/>
      <c r="H166" s="1255"/>
      <c r="I166" s="1255"/>
      <c r="J166" s="609"/>
      <c r="K166" s="609"/>
    </row>
    <row r="167" spans="3:11" ht="16.8">
      <c r="C167" s="1280" t="s">
        <v>334</v>
      </c>
      <c r="D167" s="1328" t="s">
        <v>867</v>
      </c>
      <c r="E167" s="1279">
        <v>9.23</v>
      </c>
      <c r="F167" s="1279">
        <v>7.3</v>
      </c>
      <c r="G167" s="1257"/>
      <c r="H167" s="1255"/>
      <c r="I167" s="1255"/>
      <c r="J167" s="609"/>
      <c r="K167" s="609"/>
    </row>
    <row r="168" spans="3:11" ht="16.8">
      <c r="C168" s="1280" t="s">
        <v>335</v>
      </c>
      <c r="D168" s="1328" t="s">
        <v>867</v>
      </c>
      <c r="E168" s="1279">
        <v>9.23</v>
      </c>
      <c r="F168" s="1279">
        <v>7.31</v>
      </c>
      <c r="G168" s="1257"/>
      <c r="H168" s="1255"/>
      <c r="I168" s="1255"/>
      <c r="J168" s="609"/>
      <c r="K168" s="609"/>
    </row>
    <row r="169" spans="3:11" ht="16.8">
      <c r="C169" s="1280" t="s">
        <v>336</v>
      </c>
      <c r="D169" s="1328" t="s">
        <v>867</v>
      </c>
      <c r="E169" s="1279">
        <v>9.3000000000000007</v>
      </c>
      <c r="F169" s="1279">
        <v>7.38</v>
      </c>
      <c r="G169" s="1257"/>
      <c r="H169" s="1255"/>
      <c r="I169" s="1255"/>
      <c r="J169" s="609"/>
      <c r="K169" s="609"/>
    </row>
    <row r="170" spans="3:11" ht="16.8">
      <c r="C170" s="1280" t="s">
        <v>337</v>
      </c>
      <c r="D170" s="1328" t="s">
        <v>1336</v>
      </c>
      <c r="E170" s="1279">
        <v>9.31</v>
      </c>
      <c r="F170" s="1279">
        <v>7.33</v>
      </c>
      <c r="G170" s="1257"/>
      <c r="H170" s="1255"/>
      <c r="I170" s="1255"/>
      <c r="J170" s="609"/>
      <c r="K170" s="609"/>
    </row>
    <row r="171" spans="3:11" ht="16.8">
      <c r="C171" s="1280" t="s">
        <v>338</v>
      </c>
      <c r="D171" s="1328" t="s">
        <v>1336</v>
      </c>
      <c r="E171" s="1279">
        <v>9.15</v>
      </c>
      <c r="F171" s="1279">
        <v>7.67</v>
      </c>
      <c r="G171" s="1257"/>
      <c r="H171" s="1255"/>
      <c r="I171" s="1255"/>
      <c r="J171" s="609"/>
      <c r="K171" s="609"/>
    </row>
    <row r="172" spans="3:11" ht="16.8">
      <c r="C172" s="1280" t="s">
        <v>339</v>
      </c>
      <c r="D172" s="1328" t="s">
        <v>946</v>
      </c>
      <c r="E172" s="1279">
        <v>9.5399999999999991</v>
      </c>
      <c r="F172" s="1279">
        <v>8.4</v>
      </c>
      <c r="G172" s="1257"/>
      <c r="H172" s="1255"/>
      <c r="I172" s="1255"/>
      <c r="J172" s="609"/>
      <c r="K172" s="609"/>
    </row>
    <row r="173" spans="3:11" ht="16.8">
      <c r="C173" s="1280" t="s">
        <v>340</v>
      </c>
      <c r="D173" s="1328" t="s">
        <v>946</v>
      </c>
      <c r="E173" s="1279">
        <v>14.37</v>
      </c>
      <c r="F173" s="1279">
        <v>18.43</v>
      </c>
      <c r="G173" s="1257"/>
      <c r="H173" s="1255"/>
      <c r="I173" s="1255"/>
      <c r="J173" s="609"/>
      <c r="K173" s="609"/>
    </row>
    <row r="174" spans="3:11" ht="17.399999999999999" thickBot="1">
      <c r="C174" s="1708" t="s">
        <v>341</v>
      </c>
      <c r="D174" s="1709" t="s">
        <v>946</v>
      </c>
      <c r="E174" s="1710">
        <v>14.64</v>
      </c>
      <c r="F174" s="1710">
        <v>19.809999999999999</v>
      </c>
      <c r="G174" s="1257"/>
      <c r="H174" s="1255"/>
      <c r="I174" s="1255"/>
      <c r="J174" s="609"/>
      <c r="K174" s="609"/>
    </row>
    <row r="175" spans="3:11" ht="21">
      <c r="C175" s="933" t="s">
        <v>1798</v>
      </c>
      <c r="D175" s="1407"/>
      <c r="E175" s="1255"/>
      <c r="F175" s="1255"/>
      <c r="G175" s="1257"/>
      <c r="H175" s="1255"/>
      <c r="I175" s="1255"/>
      <c r="J175" s="609"/>
      <c r="K175" s="609"/>
    </row>
    <row r="176" spans="3:11" ht="16.8">
      <c r="C176" s="1258" t="s">
        <v>998</v>
      </c>
      <c r="D176" s="1258"/>
      <c r="E176" s="1259"/>
      <c r="F176" s="1259"/>
      <c r="G176" s="1259"/>
      <c r="H176" s="1259"/>
      <c r="I176" s="1259"/>
      <c r="J176" s="609"/>
      <c r="K176" s="609"/>
    </row>
    <row r="177" spans="3:11" ht="15.75" customHeight="1">
      <c r="C177" s="1929" t="s">
        <v>1775</v>
      </c>
      <c r="D177" s="1929"/>
      <c r="E177" s="1929"/>
      <c r="F177" s="1929"/>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4"/>
      <c r="D179" s="1924"/>
      <c r="E179" s="1924"/>
      <c r="F179" s="1924"/>
      <c r="G179" s="192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37" t="s">
        <v>1777</v>
      </c>
      <c r="B1" s="1937"/>
      <c r="C1" s="1937"/>
      <c r="D1" s="1937"/>
      <c r="E1" s="1937"/>
      <c r="F1" s="1937"/>
      <c r="G1" s="1937"/>
      <c r="H1" s="1937"/>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8" t="s">
        <v>1158</v>
      </c>
      <c r="C4" s="1937"/>
      <c r="D4" s="1937"/>
      <c r="E4" s="1939"/>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40" t="s">
        <v>1057</v>
      </c>
      <c r="E9" s="1941"/>
      <c r="F9" s="1941"/>
      <c r="G9" s="1941"/>
      <c r="H9" s="194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46" t="s">
        <v>1267</v>
      </c>
      <c r="D4" s="1947"/>
      <c r="E4" s="1947"/>
      <c r="F4" s="1947"/>
      <c r="G4" s="1947"/>
      <c r="H4" s="1947"/>
      <c r="I4" s="1947"/>
      <c r="J4" s="1947"/>
      <c r="K4" s="1947"/>
      <c r="L4" s="1947"/>
      <c r="M4" s="194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53" t="s">
        <v>1779</v>
      </c>
      <c r="C57" s="1953"/>
      <c r="D57" s="1953"/>
      <c r="E57" s="1953"/>
      <c r="F57" s="1953"/>
      <c r="G57" s="1953"/>
      <c r="H57" s="1953"/>
      <c r="I57" s="1953"/>
      <c r="J57" s="1953"/>
      <c r="K57" s="1953"/>
      <c r="L57" s="1953"/>
      <c r="M57" s="1953"/>
      <c r="N57" s="1953"/>
      <c r="O57" s="1953"/>
      <c r="P57" s="1953"/>
    </row>
    <row r="58" spans="2:17" ht="15.6" thickBot="1">
      <c r="B58" s="1953" t="s">
        <v>1807</v>
      </c>
      <c r="C58" s="1953"/>
      <c r="D58" s="1953"/>
      <c r="E58" s="1953"/>
      <c r="F58" s="1953"/>
      <c r="G58" s="1953"/>
      <c r="H58" s="1953"/>
      <c r="I58" s="1953"/>
      <c r="J58" s="1953"/>
      <c r="K58" s="1953"/>
      <c r="L58" s="1953"/>
      <c r="M58" s="1953"/>
      <c r="N58" s="1953"/>
      <c r="O58" s="1953"/>
      <c r="P58" s="1953"/>
    </row>
    <row r="59" spans="2:17" hidden="1">
      <c r="B59" s="736"/>
    </row>
    <row r="60" spans="2:17" ht="15.6" hidden="1" thickBot="1"/>
    <row r="61" spans="2:17" ht="16.2" hidden="1" thickTop="1" thickBot="1">
      <c r="B61" s="621"/>
      <c r="C61" s="1946" t="s">
        <v>1267</v>
      </c>
      <c r="D61" s="1947"/>
      <c r="E61" s="1947"/>
      <c r="F61" s="1947"/>
      <c r="G61" s="1947"/>
      <c r="H61" s="1947"/>
      <c r="I61" s="1947"/>
      <c r="J61" s="1947"/>
      <c r="K61" s="1947"/>
      <c r="L61" s="1947"/>
      <c r="M61" s="1947"/>
      <c r="N61" s="1947"/>
      <c r="O61" s="194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6"/>
      <c r="C82" s="1949" t="s">
        <v>1267</v>
      </c>
      <c r="D82" s="1950"/>
      <c r="E82" s="1950"/>
      <c r="F82" s="1951"/>
      <c r="G82" s="1950"/>
      <c r="H82" s="1950"/>
      <c r="I82" s="1950"/>
      <c r="J82" s="1950"/>
      <c r="K82" s="1950"/>
      <c r="L82" s="1950"/>
      <c r="M82" s="1950"/>
      <c r="N82" s="1952"/>
      <c r="O82" s="1377" t="s">
        <v>1268</v>
      </c>
      <c r="P82" s="1377" t="s">
        <v>747</v>
      </c>
    </row>
    <row r="83" spans="2:16" ht="27.6"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3" t="s">
        <v>1793</v>
      </c>
      <c r="P83" s="1943"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4"/>
      <c r="P84" s="1944"/>
    </row>
    <row r="85" spans="2:16" ht="27" thickBot="1">
      <c r="B85" s="1379"/>
      <c r="C85" s="1380"/>
      <c r="D85" s="1632"/>
      <c r="E85" s="1659" t="s">
        <v>951</v>
      </c>
      <c r="F85" s="1518" t="s">
        <v>1272</v>
      </c>
      <c r="G85" s="1675"/>
      <c r="H85" s="1675"/>
      <c r="I85" s="1675"/>
      <c r="J85" s="1677"/>
      <c r="K85" s="1675"/>
      <c r="L85" s="1675"/>
      <c r="M85" s="1676" t="s">
        <v>405</v>
      </c>
      <c r="N85" s="1682"/>
      <c r="O85" s="1944"/>
      <c r="P85" s="1944"/>
    </row>
    <row r="86" spans="2:16" ht="15.6" thickBot="1">
      <c r="B86" s="1381"/>
      <c r="C86" s="1382"/>
      <c r="D86" s="1633"/>
      <c r="E86" s="1660" t="s">
        <v>952</v>
      </c>
      <c r="F86" s="1647"/>
      <c r="G86" s="1647"/>
      <c r="H86" s="1647"/>
      <c r="I86" s="1647"/>
      <c r="J86" s="1678"/>
      <c r="K86" s="1647"/>
      <c r="L86" s="1647"/>
      <c r="M86" s="1679"/>
      <c r="N86" s="1663"/>
      <c r="O86" s="1945"/>
      <c r="P86" s="1945"/>
    </row>
    <row r="87" spans="2:16" ht="15.6" thickTop="1">
      <c r="B87" s="1378"/>
      <c r="C87" s="1383"/>
      <c r="D87" s="1634"/>
      <c r="E87" s="1661"/>
      <c r="F87" s="1645"/>
      <c r="G87" s="1645"/>
      <c r="H87" s="1645"/>
      <c r="I87" s="1645"/>
      <c r="J87" s="1661"/>
      <c r="K87" s="1645"/>
      <c r="L87" s="1645"/>
      <c r="M87" s="1680"/>
      <c r="N87" s="1661"/>
      <c r="O87" s="1645"/>
      <c r="P87" s="1645"/>
    </row>
    <row r="88" spans="2:16" ht="15.6"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6" thickBot="1">
      <c r="B89" s="1381"/>
      <c r="C89" s="1382"/>
      <c r="D89" s="1633"/>
      <c r="E89" s="1663"/>
      <c r="F89" s="1647"/>
      <c r="G89" s="1647"/>
      <c r="H89" s="1647"/>
      <c r="I89" s="1647"/>
      <c r="J89" s="1663"/>
      <c r="K89" s="1647"/>
      <c r="L89" s="1647"/>
      <c r="M89" s="1678"/>
      <c r="N89" s="1663"/>
      <c r="O89" s="1647"/>
      <c r="P89" s="1647"/>
    </row>
    <row r="90" spans="2:16" ht="15.6" hidden="1" thickTop="1">
      <c r="B90" s="1362"/>
      <c r="C90" s="1363"/>
      <c r="D90" s="1635"/>
      <c r="E90" s="1664"/>
      <c r="F90" s="1648"/>
      <c r="G90" s="1648"/>
      <c r="H90" s="1648"/>
      <c r="I90" s="1648"/>
      <c r="J90" s="1664"/>
      <c r="K90" s="1648"/>
      <c r="L90" s="1648"/>
      <c r="M90" s="1664"/>
      <c r="N90" s="1664"/>
      <c r="O90" s="1648"/>
      <c r="P90" s="1648"/>
    </row>
    <row r="91" spans="2:16" ht="15.6" hidden="1" thickTop="1">
      <c r="B91" s="1367">
        <v>2009</v>
      </c>
      <c r="C91" s="1364"/>
      <c r="D91" s="1636"/>
      <c r="E91" s="1665"/>
      <c r="F91" s="1649"/>
      <c r="G91" s="1649"/>
      <c r="H91" s="1649"/>
      <c r="I91" s="1649"/>
      <c r="J91" s="1665"/>
      <c r="K91" s="1649"/>
      <c r="L91" s="1649"/>
      <c r="M91" s="1665"/>
      <c r="N91" s="1665"/>
      <c r="O91" s="1649"/>
      <c r="P91" s="1649"/>
    </row>
    <row r="92" spans="2:16" ht="15.6"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6"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6"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6"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6"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6"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6"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6"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6"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6"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6"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6"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6" hidden="1" thickTop="1">
      <c r="B104" s="1365"/>
      <c r="C104" s="1366"/>
      <c r="D104" s="1637"/>
      <c r="E104" s="1666"/>
      <c r="F104" s="1650"/>
      <c r="G104" s="1650"/>
      <c r="H104" s="1650"/>
      <c r="I104" s="1650"/>
      <c r="J104" s="1666"/>
      <c r="K104" s="1650"/>
      <c r="L104" s="1650"/>
      <c r="M104" s="1666"/>
      <c r="N104" s="1666"/>
      <c r="O104" s="1650"/>
      <c r="P104" s="1650"/>
    </row>
    <row r="105" spans="2:16" ht="15.6" hidden="1" thickTop="1">
      <c r="B105" s="1387">
        <v>2010</v>
      </c>
      <c r="C105" s="1366"/>
      <c r="D105" s="1637"/>
      <c r="E105" s="1666"/>
      <c r="F105" s="1650"/>
      <c r="G105" s="1650"/>
      <c r="H105" s="1650"/>
      <c r="I105" s="1650"/>
      <c r="J105" s="1666"/>
      <c r="K105" s="1650"/>
      <c r="L105" s="1650"/>
      <c r="M105" s="1666"/>
      <c r="N105" s="1666"/>
      <c r="O105" s="1650"/>
      <c r="P105" s="1650"/>
    </row>
    <row r="106" spans="2:16" ht="15.6"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6"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6"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6"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6"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6"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6"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6"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6"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6"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6"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6"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6" hidden="1" thickTop="1">
      <c r="B118" s="1365"/>
      <c r="C118" s="1366"/>
      <c r="D118" s="1637"/>
      <c r="E118" s="1666"/>
      <c r="F118" s="1650"/>
      <c r="G118" s="1650"/>
      <c r="H118" s="1650"/>
      <c r="I118" s="1650"/>
      <c r="J118" s="1666"/>
      <c r="K118" s="1650"/>
      <c r="L118" s="1650"/>
      <c r="M118" s="1666"/>
      <c r="N118" s="1666"/>
      <c r="O118" s="1650"/>
      <c r="P118" s="1650"/>
    </row>
    <row r="119" spans="2:16" ht="15.6" hidden="1" thickTop="1">
      <c r="B119" s="1367">
        <v>2011</v>
      </c>
      <c r="C119" s="1366"/>
      <c r="D119" s="1637"/>
      <c r="E119" s="1666"/>
      <c r="F119" s="1650"/>
      <c r="G119" s="1650"/>
      <c r="H119" s="1650"/>
      <c r="I119" s="1650"/>
      <c r="J119" s="1666"/>
      <c r="K119" s="1650"/>
      <c r="L119" s="1650"/>
      <c r="M119" s="1666"/>
      <c r="N119" s="1666"/>
      <c r="O119" s="1650"/>
      <c r="P119" s="1650"/>
    </row>
    <row r="120" spans="2:16" ht="15.6"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6"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6"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6"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6"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6"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6"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6"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6"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6"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6"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6"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6" hidden="1" thickTop="1">
      <c r="B132" s="1365"/>
      <c r="C132" s="1366"/>
      <c r="D132" s="1637"/>
      <c r="E132" s="1666"/>
      <c r="F132" s="1650"/>
      <c r="G132" s="1650"/>
      <c r="H132" s="1650"/>
      <c r="I132" s="1650"/>
      <c r="J132" s="1666"/>
      <c r="K132" s="1650"/>
      <c r="L132" s="1650"/>
      <c r="M132" s="1666"/>
      <c r="N132" s="1666"/>
      <c r="O132" s="1650"/>
      <c r="P132" s="1650"/>
    </row>
    <row r="133" spans="2:16" ht="15.6" hidden="1" thickTop="1">
      <c r="B133" s="1367">
        <v>2012</v>
      </c>
      <c r="C133" s="1366"/>
      <c r="D133" s="1637"/>
      <c r="E133" s="1666"/>
      <c r="F133" s="1650"/>
      <c r="G133" s="1650"/>
      <c r="H133" s="1650"/>
      <c r="I133" s="1650"/>
      <c r="J133" s="1666"/>
      <c r="K133" s="1650"/>
      <c r="L133" s="1650"/>
      <c r="M133" s="1666"/>
      <c r="N133" s="1666"/>
      <c r="O133" s="1650"/>
      <c r="P133" s="1650"/>
    </row>
    <row r="134" spans="2:16" ht="15.6"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6"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6"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6"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6"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6"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6"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6"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6"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6"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6"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6"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6" hidden="1" thickTop="1">
      <c r="B146" s="1365"/>
      <c r="C146" s="1366"/>
      <c r="D146" s="1637"/>
      <c r="E146" s="1666"/>
      <c r="F146" s="1650"/>
      <c r="G146" s="1650"/>
      <c r="H146" s="1650"/>
      <c r="I146" s="1650"/>
      <c r="J146" s="1666"/>
      <c r="K146" s="1650"/>
      <c r="L146" s="1650"/>
      <c r="M146" s="1666"/>
      <c r="N146" s="1666"/>
      <c r="O146" s="1650"/>
      <c r="P146" s="1650"/>
    </row>
    <row r="147" spans="2:16" ht="15.6" hidden="1" thickTop="1">
      <c r="B147" s="1367">
        <v>2013</v>
      </c>
      <c r="C147" s="1366"/>
      <c r="D147" s="1637"/>
      <c r="E147" s="1666"/>
      <c r="F147" s="1650"/>
      <c r="G147" s="1650"/>
      <c r="H147" s="1650"/>
      <c r="I147" s="1650"/>
      <c r="J147" s="1666"/>
      <c r="K147" s="1650"/>
      <c r="L147" s="1650"/>
      <c r="M147" s="1666"/>
      <c r="N147" s="1666"/>
      <c r="O147" s="1650"/>
      <c r="P147" s="1650"/>
    </row>
    <row r="148" spans="2:16" ht="15.6"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6"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6"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6"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6"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6"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6"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6"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6"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6"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6"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6"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6" hidden="1" thickTop="1">
      <c r="B160" s="1369"/>
      <c r="C160" s="1368"/>
      <c r="D160" s="1639"/>
      <c r="E160" s="1668"/>
      <c r="F160" s="1652"/>
      <c r="G160" s="1652"/>
      <c r="H160" s="1652"/>
      <c r="I160" s="1652"/>
      <c r="J160" s="1668"/>
      <c r="K160" s="1652"/>
      <c r="L160" s="1652"/>
      <c r="M160" s="1668"/>
      <c r="N160" s="1668"/>
      <c r="O160" s="1652"/>
      <c r="P160" s="1652"/>
    </row>
    <row r="161" spans="2:16" ht="15.6" hidden="1" thickTop="1">
      <c r="B161" s="1370">
        <v>2014</v>
      </c>
      <c r="C161" s="1368"/>
      <c r="D161" s="1639"/>
      <c r="E161" s="1668"/>
      <c r="F161" s="1652"/>
      <c r="G161" s="1652"/>
      <c r="H161" s="1652"/>
      <c r="I161" s="1652"/>
      <c r="J161" s="1668"/>
      <c r="K161" s="1652"/>
      <c r="L161" s="1652"/>
      <c r="M161" s="1668"/>
      <c r="N161" s="1668"/>
      <c r="O161" s="1652"/>
      <c r="P161" s="1652"/>
    </row>
    <row r="162" spans="2:16" ht="15.6"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6"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6"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6"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6"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6"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6"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6"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6"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6"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6"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6"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6" hidden="1" thickTop="1">
      <c r="B174" s="1371"/>
      <c r="C174" s="1368"/>
      <c r="D174" s="1639"/>
      <c r="E174" s="1668"/>
      <c r="F174" s="1652"/>
      <c r="G174" s="1652"/>
      <c r="H174" s="1652"/>
      <c r="I174" s="1652"/>
      <c r="J174" s="1668"/>
      <c r="K174" s="1652"/>
      <c r="L174" s="1652"/>
      <c r="M174" s="1668"/>
      <c r="N174" s="1668"/>
      <c r="O174" s="1652"/>
      <c r="P174" s="1652"/>
    </row>
    <row r="175" spans="2:16" ht="15.6" hidden="1" thickTop="1">
      <c r="B175" s="1372">
        <v>2015</v>
      </c>
      <c r="C175" s="1368"/>
      <c r="D175" s="1639"/>
      <c r="E175" s="1668"/>
      <c r="F175" s="1652"/>
      <c r="G175" s="1652"/>
      <c r="H175" s="1652"/>
      <c r="I175" s="1652"/>
      <c r="J175" s="1668"/>
      <c r="K175" s="1652"/>
      <c r="L175" s="1652"/>
      <c r="M175" s="1668"/>
      <c r="N175" s="1668"/>
      <c r="O175" s="1652"/>
      <c r="P175" s="1652"/>
    </row>
    <row r="176" spans="2:16" ht="15.6"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6"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6"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6"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6"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6"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6"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6"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6"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6"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6"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6"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6" hidden="1" thickTop="1">
      <c r="B188" s="946"/>
      <c r="C188" s="923"/>
      <c r="D188" s="1641"/>
      <c r="E188" s="1670"/>
      <c r="F188" s="1654"/>
      <c r="G188" s="1654"/>
      <c r="H188" s="1654"/>
      <c r="I188" s="1654"/>
      <c r="J188" s="1670"/>
      <c r="K188" s="1654"/>
      <c r="L188" s="1654"/>
      <c r="M188" s="1670"/>
      <c r="N188" s="1670"/>
      <c r="O188" s="1654"/>
      <c r="P188" s="1654"/>
    </row>
    <row r="189" spans="2:16" ht="15.6" hidden="1" thickTop="1">
      <c r="B189" s="1163">
        <v>2016</v>
      </c>
      <c r="C189" s="1164"/>
      <c r="D189" s="1375"/>
      <c r="E189" s="1669"/>
      <c r="F189" s="1653"/>
      <c r="G189" s="1653"/>
      <c r="H189" s="1653"/>
      <c r="I189" s="1653"/>
      <c r="J189" s="1669"/>
      <c r="K189" s="1653"/>
      <c r="L189" s="1653"/>
      <c r="M189" s="1669"/>
      <c r="N189" s="1669"/>
      <c r="O189" s="1653"/>
      <c r="P189" s="1653"/>
    </row>
    <row r="190" spans="2:16" ht="15.6"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6"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6"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6"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6"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6"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6">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54" t="s">
        <v>1778</v>
      </c>
      <c r="C5" s="1954"/>
      <c r="D5" s="1954"/>
      <c r="E5" s="1954"/>
      <c r="F5" s="1954"/>
      <c r="G5" s="1954"/>
      <c r="H5" s="1954"/>
      <c r="I5" s="1954"/>
      <c r="J5" s="1954"/>
      <c r="K5" s="1954"/>
      <c r="L5" s="1954"/>
      <c r="M5" s="1954"/>
      <c r="N5" s="1954"/>
      <c r="O5" s="1954"/>
      <c r="P5" s="1954"/>
    </row>
    <row r="6" spans="2:17" ht="16.2" thickBot="1">
      <c r="B6" s="1954" t="s">
        <v>1807</v>
      </c>
      <c r="C6" s="1954"/>
      <c r="D6" s="1954"/>
      <c r="E6" s="1954"/>
      <c r="F6" s="1954"/>
      <c r="G6" s="1954"/>
      <c r="H6" s="1954"/>
      <c r="I6" s="1954"/>
      <c r="J6" s="1954"/>
      <c r="K6" s="1954"/>
      <c r="L6" s="1954"/>
      <c r="M6" s="1954"/>
      <c r="N6" s="1954"/>
      <c r="O6" s="1954"/>
      <c r="P6" s="1954"/>
    </row>
    <row r="7" spans="2:17" ht="19.5" hidden="1" customHeight="1" thickTop="1" thickBot="1">
      <c r="B7" s="736"/>
      <c r="C7" s="1946" t="s">
        <v>1267</v>
      </c>
      <c r="D7" s="1947"/>
      <c r="E7" s="1947"/>
      <c r="F7" s="1947"/>
      <c r="G7" s="1947"/>
      <c r="H7" s="1947"/>
      <c r="I7" s="1947"/>
      <c r="J7" s="1947"/>
      <c r="K7" s="1947"/>
      <c r="L7" s="1947"/>
      <c r="M7" s="1947"/>
      <c r="N7" s="1947"/>
      <c r="O7" s="194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6"/>
      <c r="D26" s="1186"/>
      <c r="E26" s="1186"/>
      <c r="F26" s="1186"/>
      <c r="G26" s="1186"/>
      <c r="H26" s="1186"/>
      <c r="I26" s="1186"/>
      <c r="J26" s="1186"/>
      <c r="K26" s="1186"/>
      <c r="L26" s="1186"/>
      <c r="M26" s="1186"/>
      <c r="N26" s="1186"/>
      <c r="O26" s="1186"/>
      <c r="P26" s="1186"/>
      <c r="Q26" s="270"/>
    </row>
    <row r="27" spans="2:18" ht="16.2" hidden="1" thickTop="1"/>
    <row r="28" spans="2:18" hidden="1"/>
    <row r="29" spans="2:18" hidden="1"/>
    <row r="30" spans="2:18" ht="16.2" hidden="1" thickBot="1"/>
    <row r="31" spans="2:18" ht="20.399999999999999" thickTop="1" thickBot="1">
      <c r="B31" s="732"/>
      <c r="C31" s="1958" t="s">
        <v>1267</v>
      </c>
      <c r="D31" s="1959"/>
      <c r="E31" s="1959"/>
      <c r="F31" s="1959"/>
      <c r="G31" s="1959"/>
      <c r="H31" s="1959"/>
      <c r="I31" s="1959"/>
      <c r="J31" s="1959"/>
      <c r="K31" s="1959"/>
      <c r="L31" s="1959"/>
      <c r="M31" s="1959"/>
      <c r="N31" s="1960"/>
      <c r="O31" s="1007" t="s">
        <v>1268</v>
      </c>
      <c r="P31" s="1008"/>
    </row>
    <row r="32" spans="2:18" ht="17.399999999999999" thickTop="1">
      <c r="B32" s="733"/>
      <c r="C32" s="1011" t="s">
        <v>1353</v>
      </c>
      <c r="D32" s="1011" t="s">
        <v>743</v>
      </c>
      <c r="E32" s="1181" t="s">
        <v>1347</v>
      </c>
      <c r="F32" s="1181" t="s">
        <v>744</v>
      </c>
      <c r="G32" s="1955" t="s">
        <v>441</v>
      </c>
      <c r="H32" s="1955" t="s">
        <v>406</v>
      </c>
      <c r="I32" s="1955" t="s">
        <v>395</v>
      </c>
      <c r="J32" s="1181"/>
      <c r="K32" s="1955"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6"/>
      <c r="H33" s="1956"/>
      <c r="I33" s="1956"/>
      <c r="J33" s="1182" t="s">
        <v>442</v>
      </c>
      <c r="K33" s="1956"/>
      <c r="L33" s="1182" t="s">
        <v>443</v>
      </c>
      <c r="M33" s="1182" t="s">
        <v>751</v>
      </c>
      <c r="N33" s="1182" t="s">
        <v>1269</v>
      </c>
      <c r="O33" s="1182" t="s">
        <v>1355</v>
      </c>
      <c r="P33" s="1182" t="s">
        <v>747</v>
      </c>
    </row>
    <row r="34" spans="2:17">
      <c r="B34" s="734"/>
      <c r="C34" s="1013" t="s">
        <v>437</v>
      </c>
      <c r="D34" s="1182" t="s">
        <v>748</v>
      </c>
      <c r="E34" s="1182" t="s">
        <v>951</v>
      </c>
      <c r="F34" s="1182" t="s">
        <v>1272</v>
      </c>
      <c r="G34" s="1956"/>
      <c r="H34" s="1956"/>
      <c r="I34" s="1956"/>
      <c r="J34" s="1182" t="s">
        <v>434</v>
      </c>
      <c r="K34" s="1956"/>
      <c r="L34" s="1182" t="s">
        <v>435</v>
      </c>
      <c r="M34" s="1182" t="s">
        <v>405</v>
      </c>
      <c r="N34" s="1182" t="s">
        <v>742</v>
      </c>
      <c r="O34" s="1182" t="s">
        <v>1356</v>
      </c>
      <c r="P34" s="1182" t="s">
        <v>752</v>
      </c>
    </row>
    <row r="35" spans="2:17" ht="16.2" thickBot="1">
      <c r="B35" s="735"/>
      <c r="C35" s="1014"/>
      <c r="D35" s="1014"/>
      <c r="E35" s="1183" t="s">
        <v>952</v>
      </c>
      <c r="F35" s="1014"/>
      <c r="G35" s="1957"/>
      <c r="H35" s="1957"/>
      <c r="I35" s="1957"/>
      <c r="J35" s="1014"/>
      <c r="K35" s="1957"/>
      <c r="L35" s="1014"/>
      <c r="M35" s="1014"/>
      <c r="N35" s="1014"/>
      <c r="O35" s="1014"/>
      <c r="P35" s="1014"/>
    </row>
    <row r="36" spans="2:17" ht="16.8"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2"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2" thickBot="1">
      <c r="B174" s="1449"/>
      <c r="C174" s="1185"/>
      <c r="D174" s="1184"/>
      <c r="E174" s="1184"/>
      <c r="F174" s="1184"/>
      <c r="G174" s="1184"/>
      <c r="H174" s="1184"/>
      <c r="I174" s="1184"/>
      <c r="J174" s="1184"/>
      <c r="K174" s="1184"/>
      <c r="L174" s="1184"/>
      <c r="M174" s="1184"/>
      <c r="N174" s="1184"/>
      <c r="O174" s="1184"/>
      <c r="P174" s="1450"/>
    </row>
    <row r="175" spans="1:18" ht="16.2" thickTop="1"/>
    <row r="176" spans="1:18">
      <c r="B176" s="964" t="s">
        <v>1802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6" t="s">
        <v>329</v>
      </c>
      <c r="E7" s="1899"/>
      <c r="F7" s="189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6" t="s">
        <v>273</v>
      </c>
      <c r="H10" s="189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61" t="s">
        <v>1762</v>
      </c>
      <c r="D2" s="1961"/>
      <c r="E2" s="1961"/>
      <c r="F2" s="1961"/>
      <c r="G2" s="1961"/>
      <c r="H2" s="1961"/>
      <c r="I2" s="1961"/>
      <c r="J2" s="1961"/>
      <c r="K2" s="1961"/>
      <c r="L2" s="1961"/>
      <c r="M2" s="1961"/>
      <c r="N2" s="1961"/>
      <c r="O2" s="1961"/>
      <c r="P2" s="1961"/>
      <c r="Q2" s="1961"/>
      <c r="R2" s="1961"/>
      <c r="S2" s="1961"/>
      <c r="T2" s="1961"/>
      <c r="U2" s="1961"/>
      <c r="V2" s="1961"/>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2"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2"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1">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62" t="s">
        <v>1159</v>
      </c>
      <c r="D1" s="1962"/>
      <c r="E1" s="1962"/>
      <c r="F1" s="1962"/>
      <c r="G1" s="1962"/>
      <c r="H1" s="196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3" t="s">
        <v>1763</v>
      </c>
      <c r="C81" s="1953"/>
      <c r="D81" s="1953"/>
      <c r="E81" s="1953"/>
      <c r="F81" s="1953"/>
      <c r="G81" s="195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3" t="s">
        <v>1357</v>
      </c>
      <c r="C187" s="1963"/>
      <c r="D187" s="744"/>
      <c r="E187" s="744"/>
      <c r="F187" s="744"/>
      <c r="G187" s="744"/>
    </row>
    <row r="188" spans="2:7" ht="12.75" customHeight="1">
      <c r="B188" s="1964" t="s">
        <v>1358</v>
      </c>
      <c r="C188" s="196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62" t="s">
        <v>1159</v>
      </c>
      <c r="E1" s="1962"/>
      <c r="F1" s="1962"/>
      <c r="G1" s="1962"/>
      <c r="H1" s="1962"/>
      <c r="I1" s="1962"/>
      <c r="J1" s="196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3" t="s">
        <v>1763</v>
      </c>
      <c r="C81" s="1953"/>
      <c r="D81" s="1953"/>
      <c r="E81" s="1953"/>
      <c r="F81" s="1953"/>
      <c r="G81" s="1953"/>
      <c r="H81" s="1953"/>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2"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3" t="s">
        <v>1815</v>
      </c>
      <c r="C99" s="1963"/>
      <c r="D99" s="1963"/>
      <c r="E99" s="744"/>
      <c r="F99" s="744"/>
      <c r="G99" s="744"/>
      <c r="H99" s="744"/>
      <c r="I99" s="744"/>
    </row>
    <row r="100" spans="2:9" ht="12.75" customHeight="1">
      <c r="B100" s="1964"/>
      <c r="C100" s="1964"/>
      <c r="D100" s="196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66" t="s">
        <v>41</v>
      </c>
      <c r="B1" s="1966"/>
      <c r="C1" s="1966"/>
      <c r="D1" s="1966"/>
      <c r="E1" s="1966"/>
      <c r="F1" s="1966"/>
      <c r="G1" s="1966"/>
      <c r="H1" s="1966"/>
      <c r="I1" s="1966"/>
      <c r="J1" s="1966"/>
      <c r="K1" s="1966"/>
      <c r="L1" s="1966"/>
    </row>
    <row r="2" spans="1:16" ht="12.75" customHeight="1">
      <c r="A2" s="366"/>
      <c r="B2" s="367"/>
      <c r="C2" s="367"/>
      <c r="E2" s="367"/>
      <c r="F2" s="367"/>
      <c r="G2" s="367"/>
      <c r="H2" s="367"/>
      <c r="I2" s="367"/>
      <c r="J2" s="367"/>
      <c r="K2" s="367"/>
      <c r="L2" s="282"/>
    </row>
    <row r="3" spans="1:16" ht="15" customHeight="1">
      <c r="A3" s="1967" t="s">
        <v>1039</v>
      </c>
      <c r="B3" s="1967"/>
      <c r="C3" s="1967"/>
      <c r="D3" s="1967"/>
      <c r="E3" s="1967"/>
      <c r="F3" s="1967"/>
      <c r="G3" s="1967"/>
      <c r="H3" s="1967"/>
      <c r="I3" s="1967"/>
      <c r="J3" s="1967"/>
      <c r="K3" s="1967"/>
      <c r="L3" s="196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5"/>
      <c r="C278" s="1965"/>
      <c r="D278" s="196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66" t="s">
        <v>56</v>
      </c>
      <c r="C4" s="1966"/>
      <c r="D4" s="1966"/>
      <c r="E4" s="1966"/>
      <c r="F4" s="1966"/>
      <c r="G4" s="1966"/>
      <c r="H4" s="1966"/>
      <c r="I4" s="1966"/>
      <c r="J4" s="1966"/>
      <c r="K4" s="1966"/>
      <c r="L4" s="1966"/>
      <c r="M4" s="1966"/>
      <c r="N4" s="283"/>
    </row>
    <row r="5" spans="2:15" ht="15.6">
      <c r="B5" s="282"/>
      <c r="C5" s="409"/>
      <c r="D5" s="409"/>
      <c r="E5" s="283"/>
      <c r="F5" s="409"/>
      <c r="G5" s="409"/>
      <c r="H5" s="409"/>
      <c r="I5" s="409"/>
      <c r="J5" s="409"/>
      <c r="K5" s="409"/>
      <c r="L5" s="409"/>
      <c r="M5" s="283"/>
      <c r="N5" s="283"/>
    </row>
    <row r="6" spans="2:15" ht="15.6">
      <c r="B6" s="1967" t="s">
        <v>1039</v>
      </c>
      <c r="C6" s="1967"/>
      <c r="D6" s="1967"/>
      <c r="E6" s="1967"/>
      <c r="F6" s="1967"/>
      <c r="G6" s="1967"/>
      <c r="H6" s="1967"/>
      <c r="I6" s="1967"/>
      <c r="J6" s="1967"/>
      <c r="K6" s="1967"/>
      <c r="L6" s="1967"/>
      <c r="M6" s="196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68" t="s">
        <v>57</v>
      </c>
      <c r="D9" s="1965"/>
      <c r="E9" s="196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3" t="s">
        <v>1009</v>
      </c>
      <c r="B2" s="1973"/>
      <c r="C2" s="1973"/>
      <c r="D2" s="1973"/>
      <c r="E2" s="1973"/>
      <c r="F2" s="1973"/>
      <c r="G2" s="1973"/>
      <c r="H2" s="1973"/>
      <c r="I2" s="1973"/>
      <c r="J2" s="1973"/>
      <c r="K2" s="1973"/>
      <c r="L2" s="1973"/>
      <c r="M2" s="197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7" t="s">
        <v>1039</v>
      </c>
      <c r="B4" s="1967"/>
      <c r="C4" s="1967"/>
      <c r="D4" s="1967"/>
      <c r="E4" s="1967"/>
      <c r="F4" s="1967"/>
      <c r="G4" s="1967"/>
      <c r="H4" s="1967"/>
      <c r="I4" s="1967"/>
      <c r="J4" s="1967"/>
      <c r="K4" s="1967"/>
      <c r="L4" s="1967"/>
      <c r="M4" s="196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70" t="s">
        <v>1010</v>
      </c>
      <c r="C7" s="1971"/>
      <c r="D7" s="1971"/>
      <c r="E7" s="1971"/>
      <c r="F7" s="1971"/>
      <c r="G7" s="1971"/>
      <c r="H7" s="1971"/>
      <c r="I7" s="1971"/>
      <c r="J7" s="197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70" t="s">
        <v>1010</v>
      </c>
      <c r="C175" s="1971"/>
      <c r="D175" s="1971"/>
      <c r="E175" s="1971"/>
      <c r="F175" s="1971"/>
      <c r="G175" s="1971"/>
      <c r="H175" s="1971"/>
      <c r="I175" s="1971"/>
      <c r="J175" s="197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73" t="s">
        <v>1019</v>
      </c>
      <c r="C4" s="1973"/>
      <c r="D4" s="1973"/>
      <c r="E4" s="1973"/>
      <c r="F4" s="1973"/>
      <c r="G4" s="1973"/>
      <c r="H4" s="1973"/>
      <c r="I4" s="1973"/>
      <c r="J4" s="1973"/>
      <c r="K4" s="1973"/>
      <c r="L4" s="1973"/>
      <c r="M4" s="1973"/>
      <c r="N4" s="285"/>
    </row>
    <row r="5" spans="1:14" ht="18">
      <c r="B5" s="284"/>
      <c r="C5" s="285"/>
      <c r="D5" s="285"/>
      <c r="E5" s="285"/>
      <c r="F5" s="285"/>
      <c r="G5" s="285"/>
      <c r="H5" s="285"/>
      <c r="I5" s="285"/>
      <c r="J5" s="285"/>
      <c r="K5" s="285"/>
      <c r="L5" s="285"/>
      <c r="M5" s="285"/>
      <c r="N5" s="285"/>
    </row>
    <row r="6" spans="1:14" ht="18">
      <c r="B6" s="1967" t="s">
        <v>1039</v>
      </c>
      <c r="C6" s="1967"/>
      <c r="D6" s="1967"/>
      <c r="E6" s="1967"/>
      <c r="F6" s="1967"/>
      <c r="G6" s="1967"/>
      <c r="H6" s="1967"/>
      <c r="I6" s="1967"/>
      <c r="J6" s="1967"/>
      <c r="K6" s="1967"/>
      <c r="L6" s="1967"/>
      <c r="M6" s="196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74" t="s">
        <v>996</v>
      </c>
      <c r="D9" s="1975"/>
      <c r="E9" s="1975"/>
      <c r="F9" s="1975"/>
      <c r="G9" s="197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81" t="s">
        <v>1764</v>
      </c>
      <c r="C3" s="1981"/>
      <c r="D3" s="1981"/>
      <c r="E3" s="1981"/>
      <c r="F3" s="1981"/>
      <c r="G3" s="1981"/>
      <c r="H3" s="1981"/>
    </row>
    <row r="4" spans="2:8" ht="13.8" thickBot="1"/>
    <row r="5" spans="2:8" ht="14.4" thickTop="1" thickBot="1">
      <c r="B5" s="1507"/>
      <c r="C5" s="1507"/>
      <c r="D5" s="1979" t="s">
        <v>1119</v>
      </c>
      <c r="E5" s="1980"/>
      <c r="F5" s="1982"/>
      <c r="G5" s="1983"/>
      <c r="H5" s="1201" t="s">
        <v>1122</v>
      </c>
    </row>
    <row r="6" spans="2:8" ht="15.75" customHeight="1" thickBot="1">
      <c r="B6" s="1512" t="s">
        <v>263</v>
      </c>
      <c r="C6" s="1508"/>
      <c r="D6" s="1977" t="s">
        <v>1120</v>
      </c>
      <c r="E6" s="1977" t="s">
        <v>1121</v>
      </c>
      <c r="F6" s="1984" t="s">
        <v>1808</v>
      </c>
      <c r="G6" s="1977" t="s">
        <v>1318</v>
      </c>
      <c r="H6" s="1554"/>
    </row>
    <row r="7" spans="2:8" ht="15.75" customHeight="1" thickBot="1">
      <c r="B7" s="1541"/>
      <c r="C7" s="1547" t="s">
        <v>1791</v>
      </c>
      <c r="D7" s="1978"/>
      <c r="E7" s="1978"/>
      <c r="F7" s="1985"/>
      <c r="G7" s="1978"/>
      <c r="H7" s="1556" t="s">
        <v>1809</v>
      </c>
    </row>
    <row r="8" spans="2:8" ht="15.75" hidden="1" customHeight="1" thickTop="1" thickBot="1">
      <c r="B8" s="1509">
        <v>2009</v>
      </c>
      <c r="C8" s="1509"/>
      <c r="D8" s="1527"/>
      <c r="E8" s="1977"/>
      <c r="F8" s="1544"/>
      <c r="G8" s="1527"/>
      <c r="H8" s="1557"/>
    </row>
    <row r="9" spans="2:8" ht="15.75" hidden="1" customHeight="1" thickBot="1">
      <c r="B9" s="1510"/>
      <c r="C9" s="1510"/>
      <c r="D9" s="1528"/>
      <c r="E9" s="1978"/>
      <c r="F9" s="1545"/>
      <c r="G9" s="1528"/>
      <c r="H9" s="1508"/>
    </row>
    <row r="10" spans="2:8" ht="15.75" hidden="1" customHeight="1" thickTop="1" thickBot="1">
      <c r="B10" s="1511" t="s">
        <v>345</v>
      </c>
      <c r="C10" s="1511"/>
      <c r="D10" s="1529" t="s">
        <v>608</v>
      </c>
      <c r="E10" s="1977"/>
      <c r="F10" s="1546"/>
      <c r="G10" s="1529"/>
      <c r="H10" s="1529" t="s">
        <v>608</v>
      </c>
    </row>
    <row r="11" spans="2:8" ht="15.75" hidden="1" customHeight="1" thickBot="1">
      <c r="B11" s="1511" t="s">
        <v>334</v>
      </c>
      <c r="C11" s="1511"/>
      <c r="D11" s="1530">
        <v>58.56</v>
      </c>
      <c r="E11" s="1978"/>
      <c r="F11" s="1524"/>
      <c r="G11" s="1530"/>
      <c r="H11" s="1530">
        <v>1371.24</v>
      </c>
    </row>
    <row r="12" spans="2:8" ht="15.75" hidden="1" customHeight="1" thickTop="1" thickBot="1">
      <c r="B12" s="1511" t="s">
        <v>335</v>
      </c>
      <c r="C12" s="1511"/>
      <c r="D12" s="1530">
        <v>67.73</v>
      </c>
      <c r="E12" s="1977"/>
      <c r="F12" s="1524"/>
      <c r="G12" s="1530"/>
      <c r="H12" s="1530">
        <v>1666.28</v>
      </c>
    </row>
    <row r="13" spans="2:8" ht="15.75" hidden="1" customHeight="1" thickBot="1">
      <c r="B13" s="1511" t="s">
        <v>336</v>
      </c>
      <c r="C13" s="1511"/>
      <c r="D13" s="1530">
        <v>99.81</v>
      </c>
      <c r="E13" s="1978"/>
      <c r="F13" s="1524"/>
      <c r="G13" s="1530"/>
      <c r="H13" s="1530">
        <v>2996.17</v>
      </c>
    </row>
    <row r="14" spans="2:8" ht="15.75" hidden="1" customHeight="1" thickTop="1" thickBot="1">
      <c r="B14" s="1511" t="s">
        <v>337</v>
      </c>
      <c r="C14" s="1511"/>
      <c r="D14" s="1530">
        <v>139.53</v>
      </c>
      <c r="E14" s="1977"/>
      <c r="F14" s="1524"/>
      <c r="G14" s="1530"/>
      <c r="H14" s="1530">
        <v>3568.24</v>
      </c>
    </row>
    <row r="15" spans="2:8" ht="15.75" hidden="1" customHeight="1" thickBot="1">
      <c r="B15" s="1511" t="s">
        <v>338</v>
      </c>
      <c r="C15" s="1511"/>
      <c r="D15" s="1530">
        <v>154.41999999999999</v>
      </c>
      <c r="E15" s="1978"/>
      <c r="F15" s="1524"/>
      <c r="G15" s="1530"/>
      <c r="H15" s="1530">
        <v>3895.12</v>
      </c>
    </row>
    <row r="16" spans="2:8" ht="14.4" hidden="1" thickTop="1" thickBot="1">
      <c r="B16" s="1511" t="s">
        <v>339</v>
      </c>
      <c r="C16" s="1511"/>
      <c r="D16" s="1530">
        <v>148.47999999999999</v>
      </c>
      <c r="E16" s="1531">
        <v>222.55</v>
      </c>
      <c r="F16" s="1524"/>
      <c r="G16" s="1530"/>
      <c r="H16" s="1530">
        <v>3717.25</v>
      </c>
    </row>
    <row r="17" spans="2:8" ht="14.4" hidden="1" thickTop="1" thickBot="1">
      <c r="B17" s="1511" t="s">
        <v>340</v>
      </c>
      <c r="C17" s="1511"/>
      <c r="D17" s="1530">
        <v>137.06</v>
      </c>
      <c r="E17" s="1530">
        <v>192.8</v>
      </c>
      <c r="F17" s="1524"/>
      <c r="G17" s="1530"/>
      <c r="H17" s="1530">
        <v>3437.05</v>
      </c>
    </row>
    <row r="18" spans="2:8" ht="14.4" hidden="1" thickTop="1" thickBot="1">
      <c r="B18" s="1511" t="s">
        <v>341</v>
      </c>
      <c r="C18" s="1511"/>
      <c r="D18" s="1530">
        <v>158.07</v>
      </c>
      <c r="E18" s="1530">
        <v>215.23</v>
      </c>
      <c r="F18" s="1524"/>
      <c r="G18" s="1530"/>
      <c r="H18" s="1530">
        <v>3954.5</v>
      </c>
    </row>
    <row r="19" spans="2:8" ht="14.4" hidden="1" thickTop="1" thickBot="1">
      <c r="B19" s="1511" t="s">
        <v>342</v>
      </c>
      <c r="C19" s="1511"/>
      <c r="D19" s="1530">
        <v>149.03</v>
      </c>
      <c r="E19" s="1530">
        <v>182.15</v>
      </c>
      <c r="F19" s="1524"/>
      <c r="G19" s="1530"/>
      <c r="H19" s="1530">
        <v>3755.97</v>
      </c>
    </row>
    <row r="20" spans="2:8" ht="14.4" hidden="1" thickTop="1" thickBot="1">
      <c r="B20" s="1511" t="s">
        <v>343</v>
      </c>
      <c r="C20" s="1511"/>
      <c r="D20" s="1530">
        <v>149.47</v>
      </c>
      <c r="E20" s="1530">
        <v>189.51</v>
      </c>
      <c r="F20" s="1524"/>
      <c r="G20" s="1530"/>
      <c r="H20" s="1530">
        <v>3746.14</v>
      </c>
    </row>
    <row r="21" spans="2:8" ht="14.4" hidden="1" thickTop="1" thickBot="1">
      <c r="B21" s="1511" t="s">
        <v>344</v>
      </c>
      <c r="C21" s="1511"/>
      <c r="D21" s="1530">
        <v>151.99</v>
      </c>
      <c r="E21" s="1530">
        <v>185.5</v>
      </c>
      <c r="F21" s="1524"/>
      <c r="G21" s="1530"/>
      <c r="H21" s="1530">
        <v>3829.93</v>
      </c>
    </row>
    <row r="22" spans="2:8" ht="14.4" hidden="1" thickTop="1" thickBot="1">
      <c r="B22" s="1511"/>
      <c r="C22" s="1511"/>
      <c r="D22" s="1531"/>
      <c r="E22" s="1531"/>
      <c r="F22" s="1523"/>
      <c r="G22" s="1531"/>
      <c r="H22" s="1531"/>
    </row>
    <row r="23" spans="2:8" ht="14.4" hidden="1" thickTop="1" thickBot="1">
      <c r="B23" s="1542">
        <v>2010</v>
      </c>
      <c r="C23" s="1509"/>
      <c r="D23" s="1519"/>
      <c r="E23" s="1519"/>
      <c r="F23" s="1525"/>
      <c r="G23" s="1519"/>
      <c r="H23" s="1519"/>
    </row>
    <row r="24" spans="2:8" ht="14.4" hidden="1" thickTop="1" thickBot="1">
      <c r="B24" s="1512"/>
      <c r="C24" s="1512"/>
      <c r="D24" s="1519"/>
      <c r="E24" s="1519"/>
      <c r="F24" s="1525"/>
      <c r="G24" s="1519"/>
      <c r="H24" s="1519"/>
    </row>
    <row r="25" spans="2:8" ht="14.4" hidden="1" thickTop="1" thickBot="1">
      <c r="B25" s="1511" t="s">
        <v>345</v>
      </c>
      <c r="C25" s="1511"/>
      <c r="D25" s="1519">
        <v>157.36000000000001</v>
      </c>
      <c r="E25" s="1519">
        <v>212.27</v>
      </c>
      <c r="F25" s="1525"/>
      <c r="G25" s="1519"/>
      <c r="H25" s="1519">
        <v>3972.1133500000001</v>
      </c>
    </row>
    <row r="26" spans="2:8" ht="14.4" hidden="1" thickTop="1" thickBot="1">
      <c r="B26" s="1511" t="s">
        <v>334</v>
      </c>
      <c r="C26" s="1511"/>
      <c r="D26" s="1519">
        <v>140.37</v>
      </c>
      <c r="E26" s="1519">
        <v>175.08</v>
      </c>
      <c r="F26" s="1525"/>
      <c r="G26" s="1519"/>
      <c r="H26" s="1519">
        <v>3552.707793</v>
      </c>
    </row>
    <row r="27" spans="2:8" ht="14.4" hidden="1" thickTop="1" thickBot="1">
      <c r="B27" s="1511" t="s">
        <v>335</v>
      </c>
      <c r="C27" s="1511"/>
      <c r="D27" s="1519">
        <v>142.37</v>
      </c>
      <c r="E27" s="1519">
        <v>216.85</v>
      </c>
      <c r="F27" s="1525"/>
      <c r="G27" s="1519"/>
      <c r="H27" s="1519">
        <v>3636.1107510000002</v>
      </c>
    </row>
    <row r="28" spans="2:8" ht="14.4" hidden="1" thickTop="1" thickBot="1">
      <c r="B28" s="1511" t="s">
        <v>336</v>
      </c>
      <c r="C28" s="1511"/>
      <c r="D28" s="1519">
        <v>139.01</v>
      </c>
      <c r="E28" s="1519">
        <v>167.9</v>
      </c>
      <c r="F28" s="1525"/>
      <c r="G28" s="1519"/>
      <c r="H28" s="1519">
        <v>3490.2877680000001</v>
      </c>
    </row>
    <row r="29" spans="2:8" ht="14.4" hidden="1" thickTop="1" thickBot="1">
      <c r="B29" s="1511" t="s">
        <v>337</v>
      </c>
      <c r="C29" s="1511"/>
      <c r="D29" s="1519">
        <v>129.4</v>
      </c>
      <c r="E29" s="1519">
        <v>159.28</v>
      </c>
      <c r="F29" s="1525"/>
      <c r="G29" s="1519"/>
      <c r="H29" s="1519">
        <v>3251.4528439999999</v>
      </c>
    </row>
    <row r="30" spans="2:8" ht="14.4" hidden="1" thickTop="1" thickBot="1">
      <c r="B30" s="1511" t="s">
        <v>338</v>
      </c>
      <c r="C30" s="1511"/>
      <c r="D30" s="1519">
        <v>127.46</v>
      </c>
      <c r="E30" s="1519">
        <v>143.08000000000001</v>
      </c>
      <c r="F30" s="1525"/>
      <c r="G30" s="1519"/>
      <c r="H30" s="1519">
        <v>3187.046257</v>
      </c>
    </row>
    <row r="31" spans="2:8" ht="14.4" hidden="1" thickTop="1" thickBot="1">
      <c r="B31" s="1511" t="s">
        <v>339</v>
      </c>
      <c r="C31" s="1511"/>
      <c r="D31" s="1519">
        <v>130.91999999999999</v>
      </c>
      <c r="E31" s="1519">
        <v>134.87</v>
      </c>
      <c r="F31" s="1525"/>
      <c r="G31" s="1519"/>
      <c r="H31" s="1519">
        <v>3286.469317</v>
      </c>
    </row>
    <row r="32" spans="2:8" ht="14.4" hidden="1" thickTop="1" thickBot="1">
      <c r="B32" s="1511" t="s">
        <v>340</v>
      </c>
      <c r="C32" s="1511"/>
      <c r="D32" s="1519">
        <v>130.91999999999999</v>
      </c>
      <c r="E32" s="1519">
        <v>127.64</v>
      </c>
      <c r="F32" s="1525"/>
      <c r="G32" s="1519"/>
      <c r="H32" s="1519">
        <v>3299.802103</v>
      </c>
    </row>
    <row r="33" spans="2:10" ht="14.4" hidden="1" thickTop="1" thickBot="1">
      <c r="B33" s="1511" t="s">
        <v>341</v>
      </c>
      <c r="C33" s="1511"/>
      <c r="D33" s="1519">
        <v>137.04</v>
      </c>
      <c r="E33" s="1519">
        <v>145.65</v>
      </c>
      <c r="F33" s="1525"/>
      <c r="G33" s="1519"/>
      <c r="H33" s="1519">
        <v>3418.0391989999998</v>
      </c>
    </row>
    <row r="34" spans="2:10" ht="14.4" hidden="1" thickTop="1" thickBot="1">
      <c r="B34" s="1511" t="s">
        <v>342</v>
      </c>
      <c r="C34" s="1511"/>
      <c r="D34" s="1519">
        <v>157.71</v>
      </c>
      <c r="E34" s="1519">
        <v>217.07</v>
      </c>
      <c r="F34" s="1525"/>
      <c r="G34" s="1519"/>
      <c r="H34" s="1519">
        <v>3978.2882589999999</v>
      </c>
    </row>
    <row r="35" spans="2:10" ht="14.4" hidden="1" thickTop="1" thickBot="1">
      <c r="B35" s="1511" t="s">
        <v>343</v>
      </c>
      <c r="C35" s="1511"/>
      <c r="D35" s="1519">
        <v>154.6</v>
      </c>
      <c r="E35" s="1519">
        <v>230.61</v>
      </c>
      <c r="F35" s="1525"/>
      <c r="G35" s="1519"/>
      <c r="H35" s="1519">
        <v>3942.8541220000002</v>
      </c>
    </row>
    <row r="36" spans="2:10" ht="14.4" hidden="1" thickTop="1" thickBot="1">
      <c r="B36" s="1511" t="s">
        <v>344</v>
      </c>
      <c r="C36" s="1511"/>
      <c r="D36" s="1519">
        <v>151.27000000000001</v>
      </c>
      <c r="E36" s="1519">
        <v>200.4</v>
      </c>
      <c r="F36" s="1525"/>
      <c r="G36" s="1519"/>
      <c r="H36" s="1519">
        <v>3868.1405629999999</v>
      </c>
    </row>
    <row r="37" spans="2:10" ht="14.4" hidden="1" thickTop="1" thickBot="1">
      <c r="B37" s="1510"/>
      <c r="C37" s="1510"/>
      <c r="D37" s="1519"/>
      <c r="E37" s="1519"/>
      <c r="F37" s="1525"/>
      <c r="G37" s="1519"/>
      <c r="H37" s="1519"/>
    </row>
    <row r="38" spans="2:10" ht="14.4" hidden="1" thickTop="1" thickBot="1">
      <c r="B38" s="1509">
        <v>2011</v>
      </c>
      <c r="C38" s="1509"/>
      <c r="D38" s="1519"/>
      <c r="E38" s="1519"/>
      <c r="F38" s="1525"/>
      <c r="G38" s="1519"/>
      <c r="H38" s="1519"/>
    </row>
    <row r="39" spans="2:10" ht="14.4" hidden="1" thickTop="1" thickBot="1">
      <c r="B39" s="1512"/>
      <c r="C39" s="1512"/>
      <c r="D39" s="1519"/>
      <c r="E39" s="1519"/>
      <c r="F39" s="1525"/>
      <c r="G39" s="1519"/>
      <c r="H39" s="1519"/>
    </row>
    <row r="40" spans="2:10" ht="14.4" hidden="1" thickTop="1" thickBot="1">
      <c r="B40" s="1511" t="s">
        <v>345</v>
      </c>
      <c r="C40" s="1511"/>
      <c r="D40" s="1519">
        <v>161.1</v>
      </c>
      <c r="E40" s="1519">
        <v>216.82</v>
      </c>
      <c r="F40" s="1525"/>
      <c r="G40" s="1519"/>
      <c r="H40" s="1519">
        <v>4131.8185549999998</v>
      </c>
      <c r="J40" s="158">
        <v>1000000</v>
      </c>
    </row>
    <row r="41" spans="2:10" ht="14.4" hidden="1" thickTop="1" thickBot="1">
      <c r="B41" s="1511" t="s">
        <v>334</v>
      </c>
      <c r="C41" s="1511"/>
      <c r="D41" s="1519">
        <v>159.04</v>
      </c>
      <c r="E41" s="1519">
        <v>239.08</v>
      </c>
      <c r="F41" s="1525"/>
      <c r="G41" s="1519"/>
      <c r="H41" s="1519">
        <v>4100.3363749</v>
      </c>
    </row>
    <row r="42" spans="2:10" ht="14.4" hidden="1" thickTop="1" thickBot="1">
      <c r="B42" s="1511" t="s">
        <v>335</v>
      </c>
      <c r="C42" s="1511"/>
      <c r="D42" s="1519">
        <v>160.65</v>
      </c>
      <c r="E42" s="1519">
        <v>237.18</v>
      </c>
      <c r="F42" s="1525"/>
      <c r="G42" s="1519"/>
      <c r="H42" s="1519">
        <v>4156.3153629999997</v>
      </c>
    </row>
    <row r="43" spans="2:10" ht="14.4" hidden="1" thickTop="1" thickBot="1">
      <c r="B43" s="1511" t="s">
        <v>336</v>
      </c>
      <c r="C43" s="1511"/>
      <c r="D43" s="1519">
        <v>164.64</v>
      </c>
      <c r="E43" s="1519">
        <v>201.36</v>
      </c>
      <c r="F43" s="1525"/>
      <c r="G43" s="1519"/>
      <c r="H43" s="1519">
        <v>4223.24</v>
      </c>
    </row>
    <row r="44" spans="2:10" ht="14.4" hidden="1" thickTop="1" thickBot="1">
      <c r="B44" s="1511" t="s">
        <v>337</v>
      </c>
      <c r="C44" s="1511"/>
      <c r="D44" s="1519">
        <v>163.37</v>
      </c>
      <c r="E44" s="1519">
        <v>197.37</v>
      </c>
      <c r="F44" s="1525"/>
      <c r="G44" s="1519"/>
      <c r="H44" s="1519">
        <v>4191</v>
      </c>
    </row>
    <row r="45" spans="2:10" ht="14.4" hidden="1" thickTop="1" thickBot="1">
      <c r="B45" s="1511" t="s">
        <v>338</v>
      </c>
      <c r="C45" s="1511"/>
      <c r="D45" s="1519">
        <v>167.18</v>
      </c>
      <c r="E45" s="1519">
        <v>171.32</v>
      </c>
      <c r="F45" s="1525"/>
      <c r="G45" s="1519"/>
      <c r="H45" s="1519">
        <v>4267.1400000000003</v>
      </c>
    </row>
    <row r="46" spans="2:10" ht="14.4" hidden="1" thickTop="1" thickBot="1">
      <c r="B46" s="1511" t="s">
        <v>339</v>
      </c>
      <c r="C46" s="1511"/>
      <c r="D46" s="1519">
        <v>163.69</v>
      </c>
      <c r="E46" s="1519">
        <v>160.16999999999999</v>
      </c>
      <c r="F46" s="1525"/>
      <c r="G46" s="1519"/>
      <c r="H46" s="1519">
        <v>4172.7</v>
      </c>
    </row>
    <row r="47" spans="2:10" ht="14.4" hidden="1" thickTop="1" thickBot="1">
      <c r="B47" s="1511" t="s">
        <v>340</v>
      </c>
      <c r="C47" s="1511"/>
      <c r="D47" s="1519">
        <v>160.53</v>
      </c>
      <c r="E47" s="1519">
        <v>164.52</v>
      </c>
      <c r="F47" s="1525"/>
      <c r="G47" s="1519"/>
      <c r="H47" s="1519">
        <v>4145.3599999999997</v>
      </c>
    </row>
    <row r="48" spans="2:10" ht="14.4" hidden="1" thickTop="1" thickBot="1">
      <c r="B48" s="1511" t="s">
        <v>341</v>
      </c>
      <c r="C48" s="1511"/>
      <c r="D48" s="1519">
        <v>155.82</v>
      </c>
      <c r="E48" s="1519">
        <v>152.41999999999999</v>
      </c>
      <c r="F48" s="1525"/>
      <c r="G48" s="1519"/>
      <c r="H48" s="1519">
        <v>3984.47</v>
      </c>
    </row>
    <row r="49" spans="2:8" ht="14.4" hidden="1" thickTop="1" thickBot="1">
      <c r="B49" s="1511" t="s">
        <v>342</v>
      </c>
      <c r="C49" s="1511"/>
      <c r="D49" s="1519">
        <v>143.58000000000001</v>
      </c>
      <c r="E49" s="1519">
        <v>131.75</v>
      </c>
      <c r="F49" s="1525"/>
      <c r="G49" s="1519"/>
      <c r="H49" s="1519">
        <v>3656.6</v>
      </c>
    </row>
    <row r="50" spans="2:8" ht="14.4" hidden="1" thickTop="1" thickBot="1">
      <c r="B50" s="1511" t="s">
        <v>343</v>
      </c>
      <c r="C50" s="1511"/>
      <c r="D50" s="1519">
        <v>144.97999999999999</v>
      </c>
      <c r="E50" s="1519">
        <v>115.47</v>
      </c>
      <c r="F50" s="1525"/>
      <c r="G50" s="1519"/>
      <c r="H50" s="1519">
        <v>3677.6</v>
      </c>
    </row>
    <row r="51" spans="2:8" ht="14.4" hidden="1" thickTop="1" thickBot="1">
      <c r="B51" s="1511" t="s">
        <v>344</v>
      </c>
      <c r="C51" s="1511"/>
      <c r="D51" s="1519">
        <v>145.86000000000001</v>
      </c>
      <c r="E51" s="1519">
        <v>100.7</v>
      </c>
      <c r="F51" s="1525"/>
      <c r="G51" s="1519"/>
      <c r="H51" s="1519">
        <v>3689.7</v>
      </c>
    </row>
    <row r="52" spans="2:8" ht="14.4" hidden="1" thickTop="1" thickBot="1">
      <c r="B52" s="1511"/>
      <c r="C52" s="1511"/>
      <c r="D52" s="1519"/>
      <c r="E52" s="1519"/>
      <c r="F52" s="1525"/>
      <c r="G52" s="1519"/>
      <c r="H52" s="1519"/>
    </row>
    <row r="53" spans="2:8" ht="14.4" hidden="1" thickTop="1" thickBot="1">
      <c r="B53" s="1513">
        <v>2012</v>
      </c>
      <c r="C53" s="1513"/>
      <c r="D53" s="1532"/>
      <c r="E53" s="1532"/>
      <c r="F53" s="1526"/>
      <c r="G53" s="1532"/>
      <c r="H53" s="1519"/>
    </row>
    <row r="54" spans="2:8" ht="14.4" hidden="1" thickTop="1" thickBot="1">
      <c r="B54" s="1514"/>
      <c r="C54" s="1514"/>
      <c r="D54" s="1532"/>
      <c r="E54" s="1532"/>
      <c r="F54" s="1526"/>
      <c r="G54" s="1532"/>
      <c r="H54" s="1519"/>
    </row>
    <row r="55" spans="2:8" ht="14.4" hidden="1" thickTop="1" thickBot="1">
      <c r="B55" s="1515" t="s">
        <v>345</v>
      </c>
      <c r="C55" s="1515"/>
      <c r="D55" s="1532">
        <v>138.52000000000001</v>
      </c>
      <c r="E55" s="1532">
        <v>79.09</v>
      </c>
      <c r="F55" s="1526"/>
      <c r="G55" s="1532"/>
      <c r="H55" s="1532">
        <v>3422.2</v>
      </c>
    </row>
    <row r="56" spans="2:8" ht="14.4" hidden="1" thickTop="1" thickBot="1">
      <c r="B56" s="1515" t="s">
        <v>334</v>
      </c>
      <c r="C56" s="1515"/>
      <c r="D56" s="1532">
        <v>146.03</v>
      </c>
      <c r="E56" s="1532">
        <v>95.39</v>
      </c>
      <c r="F56" s="1526"/>
      <c r="G56" s="1532"/>
      <c r="H56" s="1532">
        <v>3696.6</v>
      </c>
    </row>
    <row r="57" spans="2:8" ht="14.4" hidden="1" thickTop="1" thickBot="1">
      <c r="B57" s="1515" t="s">
        <v>335</v>
      </c>
      <c r="C57" s="1515"/>
      <c r="D57" s="1532">
        <v>136.76</v>
      </c>
      <c r="E57" s="1532">
        <v>85.01</v>
      </c>
      <c r="F57" s="1526"/>
      <c r="G57" s="1532"/>
      <c r="H57" s="1532">
        <v>3458.1</v>
      </c>
    </row>
    <row r="58" spans="2:8" ht="14.4" hidden="1" thickTop="1" thickBot="1">
      <c r="B58" s="1515" t="s">
        <v>336</v>
      </c>
      <c r="C58" s="1515"/>
      <c r="D58" s="1532">
        <v>129.55000000000001</v>
      </c>
      <c r="E58" s="1532">
        <v>97.15</v>
      </c>
      <c r="F58" s="1526"/>
      <c r="G58" s="1532"/>
      <c r="H58" s="1532">
        <v>3303.4</v>
      </c>
    </row>
    <row r="59" spans="2:8" ht="14.4" hidden="1" thickTop="1" thickBot="1">
      <c r="B59" s="1515" t="s">
        <v>337</v>
      </c>
      <c r="C59" s="1515"/>
      <c r="D59" s="1532">
        <v>132.03</v>
      </c>
      <c r="E59" s="1532">
        <v>83.73</v>
      </c>
      <c r="F59" s="1526"/>
      <c r="G59" s="1532"/>
      <c r="H59" s="1532">
        <v>3351.2</v>
      </c>
    </row>
    <row r="60" spans="2:8" ht="14.4" hidden="1" thickTop="1" thickBot="1">
      <c r="B60" s="1515" t="s">
        <v>338</v>
      </c>
      <c r="C60" s="1515"/>
      <c r="D60" s="1532">
        <v>131.96</v>
      </c>
      <c r="E60" s="1532">
        <v>75.7</v>
      </c>
      <c r="F60" s="1526"/>
      <c r="G60" s="1532"/>
      <c r="H60" s="1532">
        <v>3341.46</v>
      </c>
    </row>
    <row r="61" spans="2:8" ht="14.4" hidden="1" thickTop="1" thickBot="1">
      <c r="B61" s="1515" t="s">
        <v>339</v>
      </c>
      <c r="C61" s="1515"/>
      <c r="D61" s="1532">
        <v>132.91999999999999</v>
      </c>
      <c r="E61" s="1532">
        <v>112.12</v>
      </c>
      <c r="F61" s="1526"/>
      <c r="G61" s="1532"/>
      <c r="H61" s="1532">
        <v>3445.93</v>
      </c>
    </row>
    <row r="62" spans="2:8" ht="14.4" hidden="1" thickTop="1" thickBot="1">
      <c r="B62" s="1515" t="s">
        <v>340</v>
      </c>
      <c r="C62" s="1515"/>
      <c r="D62" s="1532">
        <v>132.27000000000001</v>
      </c>
      <c r="E62" s="1532">
        <v>89.04</v>
      </c>
      <c r="F62" s="1526"/>
      <c r="G62" s="1532"/>
      <c r="H62" s="1532">
        <v>3434</v>
      </c>
    </row>
    <row r="63" spans="2:8" ht="14.4" hidden="1" thickTop="1" thickBot="1">
      <c r="B63" s="1515" t="s">
        <v>341</v>
      </c>
      <c r="C63" s="1515"/>
      <c r="D63" s="1532">
        <v>146</v>
      </c>
      <c r="E63" s="1532">
        <v>96</v>
      </c>
      <c r="F63" s="1526"/>
      <c r="G63" s="1532"/>
      <c r="H63" s="1532">
        <v>3822.8</v>
      </c>
    </row>
    <row r="64" spans="2:8" ht="14.4" hidden="1" thickTop="1" thickBot="1">
      <c r="B64" s="1515" t="s">
        <v>342</v>
      </c>
      <c r="C64" s="1515"/>
      <c r="D64" s="1532">
        <v>154.47</v>
      </c>
      <c r="E64" s="1532">
        <v>93.66</v>
      </c>
      <c r="F64" s="1526"/>
      <c r="G64" s="1532"/>
      <c r="H64" s="1532" t="s">
        <v>1266</v>
      </c>
    </row>
    <row r="65" spans="2:8" ht="14.4" hidden="1" thickTop="1" thickBot="1">
      <c r="B65" s="1515" t="s">
        <v>343</v>
      </c>
      <c r="C65" s="1515"/>
      <c r="D65" s="1532">
        <v>150.16</v>
      </c>
      <c r="E65" s="1532">
        <v>68.739999999999995</v>
      </c>
      <c r="F65" s="1526"/>
      <c r="G65" s="1532"/>
      <c r="H65" s="1532">
        <v>3890.9</v>
      </c>
    </row>
    <row r="66" spans="2:8" ht="14.4" hidden="1" thickTop="1" thickBot="1">
      <c r="B66" s="1515" t="s">
        <v>344</v>
      </c>
      <c r="C66" s="1515"/>
      <c r="D66" s="1532">
        <v>152.4</v>
      </c>
      <c r="E66" s="1532">
        <v>65.12</v>
      </c>
      <c r="F66" s="1526"/>
      <c r="G66" s="1532"/>
      <c r="H66" s="1532">
        <v>3963.5</v>
      </c>
    </row>
    <row r="67" spans="2:8" ht="14.4" hidden="1" thickTop="1" thickBot="1">
      <c r="B67" s="1515"/>
      <c r="C67" s="1515"/>
      <c r="D67" s="1532"/>
      <c r="E67" s="1532"/>
      <c r="F67" s="1526"/>
      <c r="G67" s="1532"/>
      <c r="H67" s="1532"/>
    </row>
    <row r="68" spans="2:8" ht="14.4" hidden="1" thickTop="1" thickBot="1">
      <c r="B68" s="1513">
        <v>2013</v>
      </c>
      <c r="C68" s="1513"/>
      <c r="D68" s="1532"/>
      <c r="E68" s="1532"/>
      <c r="F68" s="1526"/>
      <c r="G68" s="1532"/>
      <c r="H68" s="1532"/>
    </row>
    <row r="69" spans="2:8" ht="14.4" hidden="1" thickTop="1" thickBot="1">
      <c r="B69" s="1515"/>
      <c r="C69" s="1515"/>
      <c r="D69" s="1532"/>
      <c r="E69" s="1532"/>
      <c r="F69" s="1526"/>
      <c r="G69" s="1532"/>
      <c r="H69" s="1532"/>
    </row>
    <row r="70" spans="2:8" ht="14.4" hidden="1" thickTop="1" thickBot="1">
      <c r="B70" s="1515" t="s">
        <v>345</v>
      </c>
      <c r="C70" s="1515"/>
      <c r="D70" s="1532">
        <v>179.34</v>
      </c>
      <c r="E70" s="1532">
        <v>84.07</v>
      </c>
      <c r="F70" s="1526"/>
      <c r="G70" s="1532"/>
      <c r="H70" s="1532">
        <v>4700.33</v>
      </c>
    </row>
    <row r="71" spans="2:8" ht="14.4" hidden="1" thickTop="1" thickBot="1">
      <c r="B71" s="1515" t="s">
        <v>334</v>
      </c>
      <c r="C71" s="1515"/>
      <c r="D71" s="1532">
        <v>182.3</v>
      </c>
      <c r="E71" s="1532">
        <v>72.010000000000005</v>
      </c>
      <c r="F71" s="1526"/>
      <c r="G71" s="1532"/>
      <c r="H71" s="1532">
        <v>4748.24</v>
      </c>
    </row>
    <row r="72" spans="2:8" ht="14.4" hidden="1" thickTop="1" thickBot="1">
      <c r="B72" s="1515" t="s">
        <v>335</v>
      </c>
      <c r="C72" s="1515"/>
      <c r="D72" s="1532">
        <v>183.9</v>
      </c>
      <c r="E72" s="1532">
        <v>66.2</v>
      </c>
      <c r="F72" s="1526"/>
      <c r="G72" s="1532"/>
      <c r="H72" s="1532">
        <v>4726.34</v>
      </c>
    </row>
    <row r="73" spans="2:8" ht="14.4" hidden="1" thickTop="1" thickBot="1">
      <c r="B73" s="1515" t="s">
        <v>336</v>
      </c>
      <c r="C73" s="1515"/>
      <c r="D73" s="1532">
        <v>189.66</v>
      </c>
      <c r="E73" s="1532">
        <v>71.98</v>
      </c>
      <c r="F73" s="1526"/>
      <c r="G73" s="1532"/>
      <c r="H73" s="1536">
        <v>4894.6770960000003</v>
      </c>
    </row>
    <row r="74" spans="2:8" ht="14.4" hidden="1" thickTop="1" thickBot="1">
      <c r="B74" s="1516" t="s">
        <v>337</v>
      </c>
      <c r="C74" s="1516"/>
      <c r="D74" s="1532">
        <v>212.72</v>
      </c>
      <c r="E74" s="1532">
        <v>73.989999999999995</v>
      </c>
      <c r="F74" s="1526"/>
      <c r="G74" s="1532"/>
      <c r="H74" s="1532">
        <v>5471.22</v>
      </c>
    </row>
    <row r="75" spans="2:8" ht="14.4" hidden="1" thickTop="1" thickBot="1">
      <c r="B75" s="1516" t="s">
        <v>338</v>
      </c>
      <c r="C75" s="1516"/>
      <c r="D75" s="1532">
        <v>211.19</v>
      </c>
      <c r="E75" s="1532">
        <v>73.290000000000006</v>
      </c>
      <c r="F75" s="1526"/>
      <c r="G75" s="1532"/>
      <c r="H75" s="1532">
        <v>5436.57</v>
      </c>
    </row>
    <row r="76" spans="2:8" ht="14.4" hidden="1" thickTop="1" thickBot="1">
      <c r="B76" s="1516" t="s">
        <v>339</v>
      </c>
      <c r="C76" s="1516"/>
      <c r="D76" s="1532">
        <v>232.87</v>
      </c>
      <c r="E76" s="1532">
        <v>66.77</v>
      </c>
      <c r="F76" s="1526"/>
      <c r="G76" s="1532"/>
      <c r="H76" s="1532">
        <v>5936.78</v>
      </c>
    </row>
    <row r="77" spans="2:8" ht="14.4" hidden="1" thickTop="1" thickBot="1">
      <c r="B77" s="1516" t="s">
        <v>340</v>
      </c>
      <c r="C77" s="1516"/>
      <c r="D77" s="1532">
        <v>181.67</v>
      </c>
      <c r="E77" s="1532">
        <v>48.73</v>
      </c>
      <c r="F77" s="1526"/>
      <c r="G77" s="1532"/>
      <c r="H77" s="1532">
        <v>4682.2700000000004</v>
      </c>
    </row>
    <row r="78" spans="2:8" ht="14.4" hidden="1" thickTop="1" thickBot="1">
      <c r="B78" s="1516" t="s">
        <v>341</v>
      </c>
      <c r="C78" s="1516"/>
      <c r="D78" s="1532">
        <v>200.05</v>
      </c>
      <c r="E78" s="1532">
        <v>49.9</v>
      </c>
      <c r="F78" s="1526"/>
      <c r="G78" s="1532"/>
      <c r="H78" s="1532">
        <v>5157.2</v>
      </c>
    </row>
    <row r="79" spans="2:8" ht="14.4" hidden="1" thickTop="1" thickBot="1">
      <c r="B79" s="1516" t="s">
        <v>342</v>
      </c>
      <c r="C79" s="1516"/>
      <c r="D79" s="1532">
        <v>209.74</v>
      </c>
      <c r="E79" s="1532">
        <v>52.68</v>
      </c>
      <c r="F79" s="1526"/>
      <c r="G79" s="1532"/>
      <c r="H79" s="1532">
        <v>5407.42</v>
      </c>
    </row>
    <row r="80" spans="2:8" ht="14.4" hidden="1" thickTop="1" thickBot="1">
      <c r="B80" s="1516" t="s">
        <v>343</v>
      </c>
      <c r="C80" s="1516"/>
      <c r="D80" s="1532">
        <v>213.04</v>
      </c>
      <c r="E80" s="1532">
        <v>47.02</v>
      </c>
      <c r="F80" s="1526"/>
      <c r="G80" s="1532"/>
      <c r="H80" s="1532">
        <v>5482.03</v>
      </c>
    </row>
    <row r="81" spans="2:8" ht="14.4" hidden="1" thickTop="1" thickBot="1">
      <c r="B81" s="1516" t="s">
        <v>344</v>
      </c>
      <c r="C81" s="1516"/>
      <c r="D81" s="1532">
        <v>202.12</v>
      </c>
      <c r="E81" s="1532">
        <v>45.79</v>
      </c>
      <c r="F81" s="1526"/>
      <c r="G81" s="1532"/>
      <c r="H81" s="1532">
        <v>5203.13</v>
      </c>
    </row>
    <row r="82" spans="2:8" ht="14.4" thickTop="1" thickBot="1">
      <c r="B82" s="1516"/>
      <c r="C82" s="1516"/>
      <c r="D82" s="1533"/>
      <c r="E82" s="1533"/>
      <c r="F82" s="1552"/>
      <c r="G82" s="1533"/>
      <c r="H82" s="1533"/>
    </row>
    <row r="83" spans="2:8" ht="13.8" hidden="1" thickBot="1">
      <c r="B83" s="1517">
        <v>2014</v>
      </c>
      <c r="C83" s="1517"/>
      <c r="D83" s="1533"/>
      <c r="E83" s="1533"/>
      <c r="F83" s="1533"/>
      <c r="G83" s="1533"/>
      <c r="H83" s="1533"/>
    </row>
    <row r="84" spans="2:8" ht="13.8" hidden="1" thickBot="1">
      <c r="B84" s="1518"/>
      <c r="C84" s="1518"/>
      <c r="D84" s="1533"/>
      <c r="E84" s="1533"/>
      <c r="F84" s="1533"/>
      <c r="G84" s="1533"/>
      <c r="H84" s="1533"/>
    </row>
    <row r="85" spans="2:8" ht="13.8" hidden="1" thickBot="1">
      <c r="B85" s="1516" t="s">
        <v>345</v>
      </c>
      <c r="C85" s="1516"/>
      <c r="D85" s="1532">
        <v>189.25</v>
      </c>
      <c r="E85" s="1532">
        <v>35.4</v>
      </c>
      <c r="F85" s="1535">
        <v>63972387.030000001</v>
      </c>
      <c r="G85" s="1555">
        <v>170104078</v>
      </c>
      <c r="H85" s="1535">
        <v>4882.1099999999997</v>
      </c>
    </row>
    <row r="86" spans="2:8" ht="13.8" hidden="1" thickBot="1">
      <c r="B86" s="1516" t="s">
        <v>334</v>
      </c>
      <c r="C86" s="1516"/>
      <c r="D86" s="1532">
        <v>189.45</v>
      </c>
      <c r="E86" s="1532">
        <v>39.24</v>
      </c>
      <c r="F86" s="1535">
        <v>25811746.890000001</v>
      </c>
      <c r="G86" s="1555">
        <v>135455029</v>
      </c>
      <c r="H86" s="1535">
        <v>4906.9399999999996</v>
      </c>
    </row>
    <row r="87" spans="2:8" ht="13.8" hidden="1" thickBot="1">
      <c r="B87" s="1516" t="s">
        <v>335</v>
      </c>
      <c r="C87" s="1516"/>
      <c r="D87" s="1532">
        <v>176.32</v>
      </c>
      <c r="E87" s="1532">
        <v>29.51</v>
      </c>
      <c r="F87" s="1535">
        <v>28884400.23</v>
      </c>
      <c r="G87" s="1555">
        <v>381649234</v>
      </c>
      <c r="H87" s="1535">
        <v>4560.29</v>
      </c>
    </row>
    <row r="88" spans="2:8" ht="13.8" hidden="1" thickBot="1">
      <c r="B88" s="1516" t="s">
        <v>336</v>
      </c>
      <c r="C88" s="1516"/>
      <c r="D88" s="1532">
        <v>172.91</v>
      </c>
      <c r="E88" s="1532">
        <v>29.64</v>
      </c>
      <c r="F88" s="1535">
        <v>51346054.520000003</v>
      </c>
      <c r="G88" s="1555">
        <v>429085166</v>
      </c>
      <c r="H88" s="1535">
        <v>4473.51</v>
      </c>
    </row>
    <row r="89" spans="2:8" ht="13.8" hidden="1" thickBot="1">
      <c r="B89" s="1516" t="s">
        <v>337</v>
      </c>
      <c r="C89" s="1516"/>
      <c r="D89" s="1532">
        <v>174.89</v>
      </c>
      <c r="E89" s="1532">
        <v>35.450000000000003</v>
      </c>
      <c r="F89" s="1535">
        <v>35903574.770000003</v>
      </c>
      <c r="G89" s="1555">
        <v>235704129</v>
      </c>
      <c r="H89" s="1535">
        <v>4485.1099999999997</v>
      </c>
    </row>
    <row r="90" spans="2:8" ht="13.8" hidden="1" thickBot="1">
      <c r="B90" s="1516" t="s">
        <v>338</v>
      </c>
      <c r="C90" s="1516"/>
      <c r="D90" s="1532">
        <v>186.57</v>
      </c>
      <c r="E90" s="1532">
        <v>61.32</v>
      </c>
      <c r="F90" s="1535">
        <v>28544304.66</v>
      </c>
      <c r="G90" s="1555">
        <v>178469676</v>
      </c>
      <c r="H90" s="1535">
        <v>4873.3999999999996</v>
      </c>
    </row>
    <row r="91" spans="2:8" ht="13.8" hidden="1" thickBot="1">
      <c r="B91" s="1516" t="s">
        <v>347</v>
      </c>
      <c r="C91" s="1516"/>
      <c r="D91" s="1532">
        <v>188.07</v>
      </c>
      <c r="E91" s="1536">
        <v>95</v>
      </c>
      <c r="F91" s="1535">
        <v>25224550.43</v>
      </c>
      <c r="G91" s="1555">
        <v>322407141</v>
      </c>
      <c r="H91" s="1535">
        <v>4959.21</v>
      </c>
    </row>
    <row r="92" spans="2:8" ht="13.8" hidden="1" thickBot="1">
      <c r="B92" s="1516" t="s">
        <v>340</v>
      </c>
      <c r="C92" s="1516"/>
      <c r="D92" s="1532">
        <v>196.43</v>
      </c>
      <c r="E92" s="1532">
        <v>104.8</v>
      </c>
      <c r="F92" s="1535">
        <v>66399632.850000001</v>
      </c>
      <c r="G92" s="1555">
        <v>328161452</v>
      </c>
      <c r="H92" s="1535">
        <v>5186.63</v>
      </c>
    </row>
    <row r="93" spans="2:8" ht="13.8" hidden="1" thickBot="1">
      <c r="B93" s="1516" t="s">
        <v>341</v>
      </c>
      <c r="C93" s="1516"/>
      <c r="D93" s="1519">
        <v>195.25</v>
      </c>
      <c r="E93" s="1519">
        <v>92.75</v>
      </c>
      <c r="F93" s="1535">
        <v>34056010.689999998</v>
      </c>
      <c r="G93" s="1555">
        <v>210942393</v>
      </c>
      <c r="H93" s="1522">
        <v>5140.2</v>
      </c>
    </row>
    <row r="94" spans="2:8" ht="13.8" hidden="1" thickBot="1">
      <c r="B94" s="1516" t="s">
        <v>342</v>
      </c>
      <c r="C94" s="1516"/>
      <c r="D94" s="1519">
        <v>177.88</v>
      </c>
      <c r="E94" s="1519">
        <v>70.38</v>
      </c>
      <c r="F94" s="1535">
        <v>28256642.489999998</v>
      </c>
      <c r="G94" s="1555">
        <v>156444539</v>
      </c>
      <c r="H94" s="1522">
        <v>4664.7969999999996</v>
      </c>
    </row>
    <row r="95" spans="2:8" ht="13.8" hidden="1" thickBot="1">
      <c r="B95" s="1516" t="s">
        <v>343</v>
      </c>
      <c r="C95" s="1516"/>
      <c r="D95" s="1519">
        <v>171.45</v>
      </c>
      <c r="E95" s="1519">
        <v>64.39</v>
      </c>
      <c r="F95" s="1535">
        <v>34765242.770000003</v>
      </c>
      <c r="G95" s="1555">
        <v>155854066</v>
      </c>
      <c r="H95" s="1522">
        <v>4517.9260000000004</v>
      </c>
    </row>
    <row r="96" spans="2:8" ht="13.8" hidden="1" thickBot="1">
      <c r="B96" s="1516" t="s">
        <v>344</v>
      </c>
      <c r="C96" s="1516"/>
      <c r="D96" s="1519">
        <v>162.79</v>
      </c>
      <c r="E96" s="1519">
        <v>71.709999999999994</v>
      </c>
      <c r="F96" s="1535">
        <v>29701204.84</v>
      </c>
      <c r="G96" s="1555">
        <v>475024051</v>
      </c>
      <c r="H96" s="1522">
        <v>4327.01</v>
      </c>
    </row>
    <row r="97" spans="2:8" ht="13.8" hidden="1" thickBot="1">
      <c r="B97" s="1516"/>
      <c r="C97" s="1516"/>
      <c r="D97" s="1532"/>
      <c r="E97" s="1536"/>
      <c r="F97" s="1536"/>
      <c r="G97" s="1540"/>
      <c r="H97" s="1535"/>
    </row>
    <row r="98" spans="2:8" ht="13.8" hidden="1" thickBot="1">
      <c r="B98" s="1517">
        <v>2015</v>
      </c>
      <c r="C98" s="1517"/>
      <c r="D98" s="1532"/>
      <c r="E98" s="1532"/>
      <c r="F98" s="1532"/>
      <c r="G98" s="1540"/>
      <c r="H98" s="1535"/>
    </row>
    <row r="99" spans="2:8" ht="13.8" hidden="1" thickBot="1">
      <c r="B99" s="1516"/>
      <c r="C99" s="1516"/>
      <c r="D99" s="1519"/>
      <c r="E99" s="1519"/>
      <c r="F99" s="1519"/>
      <c r="G99" s="1555"/>
      <c r="H99" s="1522"/>
    </row>
    <row r="100" spans="2:8" ht="13.8" hidden="1" thickBot="1">
      <c r="B100" s="1516" t="s">
        <v>345</v>
      </c>
      <c r="C100" s="1516"/>
      <c r="D100" s="1519">
        <v>164.9</v>
      </c>
      <c r="E100" s="1520">
        <v>58.13</v>
      </c>
      <c r="F100" s="1535">
        <v>16.062740829999999</v>
      </c>
      <c r="G100" s="1555">
        <v>57390451</v>
      </c>
      <c r="H100" s="1522">
        <v>4365.1400000000003</v>
      </c>
    </row>
    <row r="101" spans="2:8" ht="13.8" hidden="1" thickBot="1">
      <c r="B101" s="1516" t="s">
        <v>334</v>
      </c>
      <c r="C101" s="1516"/>
      <c r="D101" s="1520">
        <v>167.16</v>
      </c>
      <c r="E101" s="1520">
        <v>55.38</v>
      </c>
      <c r="F101" s="1535">
        <v>34.775616240000005</v>
      </c>
      <c r="G101" s="1555">
        <v>119324114</v>
      </c>
      <c r="H101" s="1522">
        <v>4353.38</v>
      </c>
    </row>
    <row r="102" spans="2:8" ht="13.8" hidden="1" thickBot="1">
      <c r="B102" s="1516" t="s">
        <v>335</v>
      </c>
      <c r="C102" s="1516"/>
      <c r="D102" s="1520">
        <v>158.22</v>
      </c>
      <c r="E102" s="1520">
        <v>43.92</v>
      </c>
      <c r="F102" s="1535">
        <v>18.903880999999998</v>
      </c>
      <c r="G102" s="1555">
        <v>405884918</v>
      </c>
      <c r="H102" s="1522">
        <v>4117.08</v>
      </c>
    </row>
    <row r="103" spans="2:8" ht="13.8" hidden="1" thickBot="1">
      <c r="B103" s="1516" t="s">
        <v>336</v>
      </c>
      <c r="C103" s="1516"/>
      <c r="D103" s="1520">
        <v>156.22999999999999</v>
      </c>
      <c r="E103" s="1520">
        <v>42.93</v>
      </c>
      <c r="F103" s="1535">
        <v>29.188562000000001</v>
      </c>
      <c r="G103" s="1555">
        <v>563833853</v>
      </c>
      <c r="H103" s="1522">
        <v>4066.07</v>
      </c>
    </row>
    <row r="104" spans="2:8" ht="13.8" hidden="1" thickBot="1">
      <c r="B104" s="1516" t="s">
        <v>337</v>
      </c>
      <c r="C104" s="1516"/>
      <c r="D104" s="1520">
        <v>152.96</v>
      </c>
      <c r="E104" s="1520">
        <v>44.45</v>
      </c>
      <c r="F104" s="1535">
        <v>23.280422200000004</v>
      </c>
      <c r="G104" s="1555">
        <v>290320685</v>
      </c>
      <c r="H104" s="1522">
        <v>3978.0623580000001</v>
      </c>
    </row>
    <row r="105" spans="2:8" ht="13.8" hidden="1" thickBot="1">
      <c r="B105" s="1516" t="s">
        <v>338</v>
      </c>
      <c r="C105" s="1516"/>
      <c r="D105" s="1520">
        <v>148.4</v>
      </c>
      <c r="E105" s="1520">
        <v>44.3</v>
      </c>
      <c r="F105" s="1535">
        <v>14.514678999999999</v>
      </c>
      <c r="G105" s="1555">
        <v>80441278</v>
      </c>
      <c r="H105" s="1522">
        <v>3803.8</v>
      </c>
    </row>
    <row r="106" spans="2:8" ht="13.8" hidden="1" thickBot="1">
      <c r="B106" s="1516" t="s">
        <v>339</v>
      </c>
      <c r="C106" s="1516"/>
      <c r="D106" s="1520">
        <v>145.35</v>
      </c>
      <c r="E106" s="1520">
        <v>39.36</v>
      </c>
      <c r="F106" s="1535">
        <v>20.419108000000001</v>
      </c>
      <c r="G106" s="1555">
        <v>157184218</v>
      </c>
      <c r="H106" s="1522">
        <v>3812.65</v>
      </c>
    </row>
    <row r="107" spans="2:8" ht="13.8" hidden="1" thickBot="1">
      <c r="B107" s="1516" t="s">
        <v>340</v>
      </c>
      <c r="C107" s="1516"/>
      <c r="D107" s="1520">
        <v>135.43</v>
      </c>
      <c r="E107" s="1520">
        <v>35.340000000000003</v>
      </c>
      <c r="F107" s="1535">
        <v>15.344249</v>
      </c>
      <c r="G107" s="1555">
        <v>76187436</v>
      </c>
      <c r="H107" s="1522">
        <v>3552.02</v>
      </c>
    </row>
    <row r="108" spans="2:8" ht="13.8" hidden="1" thickBot="1">
      <c r="B108" s="1516" t="s">
        <v>341</v>
      </c>
      <c r="C108" s="1516"/>
      <c r="D108" s="1520">
        <v>131.93</v>
      </c>
      <c r="E108" s="1520">
        <v>24.36</v>
      </c>
      <c r="F108" s="1535">
        <v>18.202231999999999</v>
      </c>
      <c r="G108" s="1555">
        <v>105678504</v>
      </c>
      <c r="H108" s="1522">
        <v>3444.5</v>
      </c>
    </row>
    <row r="109" spans="2:8" ht="13.8" hidden="1" thickBot="1">
      <c r="B109" s="1516" t="s">
        <v>342</v>
      </c>
      <c r="C109" s="1516"/>
      <c r="D109" s="1520">
        <v>130.83000000000001</v>
      </c>
      <c r="E109" s="1520">
        <v>23.57</v>
      </c>
      <c r="F109" s="1535">
        <v>12.864086</v>
      </c>
      <c r="G109" s="1555">
        <v>63758585</v>
      </c>
      <c r="H109" s="1522">
        <v>3416.105219</v>
      </c>
    </row>
    <row r="110" spans="2:8" ht="13.8" hidden="1" thickBot="1">
      <c r="B110" s="1516" t="s">
        <v>343</v>
      </c>
      <c r="C110" s="1516"/>
      <c r="D110" s="1520">
        <v>117.55</v>
      </c>
      <c r="E110" s="1520">
        <v>22.33</v>
      </c>
      <c r="F110" s="1535">
        <v>8.9475859999999994</v>
      </c>
      <c r="G110" s="1555">
        <v>90417554</v>
      </c>
      <c r="H110" s="1522">
        <v>3141.6847910000001</v>
      </c>
    </row>
    <row r="111" spans="2:8" ht="13.8" hidden="1" thickBot="1">
      <c r="B111" s="1516" t="s">
        <v>344</v>
      </c>
      <c r="C111" s="1516"/>
      <c r="D111" s="1520">
        <v>114.85</v>
      </c>
      <c r="E111" s="1520">
        <v>23.72</v>
      </c>
      <c r="F111" s="1535">
        <v>16.360451587</v>
      </c>
      <c r="G111" s="1555">
        <v>183792940</v>
      </c>
      <c r="H111" s="1522">
        <v>3073.4079999999999</v>
      </c>
    </row>
    <row r="112" spans="2:8" ht="13.8" hidden="1" thickBot="1">
      <c r="B112" s="1516"/>
      <c r="C112" s="1516"/>
      <c r="D112" s="1520"/>
      <c r="E112" s="1520"/>
      <c r="F112" s="1535"/>
      <c r="G112" s="1555"/>
      <c r="H112" s="1522"/>
    </row>
    <row r="113" spans="2:10" ht="13.8" hidden="1" thickBot="1">
      <c r="B113" s="1517">
        <v>2016</v>
      </c>
      <c r="C113" s="1517"/>
      <c r="D113" s="1520"/>
      <c r="E113" s="1520"/>
      <c r="F113" s="1535"/>
      <c r="G113" s="1555"/>
      <c r="H113" s="1522"/>
    </row>
    <row r="114" spans="2:10" ht="13.8" hidden="1" thickBot="1">
      <c r="B114" s="1516"/>
      <c r="C114" s="1516"/>
      <c r="D114" s="1520"/>
      <c r="E114" s="1520"/>
      <c r="F114" s="1535"/>
      <c r="G114" s="1555"/>
      <c r="H114" s="1522"/>
    </row>
    <row r="115" spans="2:10" ht="13.8" hidden="1" thickBot="1">
      <c r="B115" s="1516" t="s">
        <v>345</v>
      </c>
      <c r="C115" s="1516"/>
      <c r="D115" s="1520">
        <v>103.04</v>
      </c>
      <c r="E115" s="1520">
        <v>19.53</v>
      </c>
      <c r="F115" s="1535">
        <v>10.399903999999999</v>
      </c>
      <c r="G115" s="1555">
        <v>61882757</v>
      </c>
      <c r="H115" s="1522">
        <v>2790.4</v>
      </c>
    </row>
    <row r="116" spans="2:10" ht="13.8" hidden="1" thickBot="1">
      <c r="B116" s="1519" t="s">
        <v>334</v>
      </c>
      <c r="C116" s="1519"/>
      <c r="D116" s="1520">
        <v>99.4</v>
      </c>
      <c r="E116" s="1520">
        <v>19.14</v>
      </c>
      <c r="F116" s="1535">
        <v>15.556983000000001</v>
      </c>
      <c r="G116" s="1555">
        <v>95020938</v>
      </c>
      <c r="H116" s="1522">
        <v>2692.3043809999999</v>
      </c>
    </row>
    <row r="117" spans="2:10" ht="13.8" hidden="1" thickBot="1">
      <c r="B117" s="1519" t="s">
        <v>335</v>
      </c>
      <c r="C117" s="1519"/>
      <c r="D117" s="1520">
        <v>97.61</v>
      </c>
      <c r="E117" s="1520">
        <v>19.350000000000001</v>
      </c>
      <c r="F117" s="1535">
        <v>16.428571000000002</v>
      </c>
      <c r="G117" s="1555">
        <v>97601725</v>
      </c>
      <c r="H117" s="1522">
        <v>2645.0574080000001</v>
      </c>
    </row>
    <row r="118" spans="2:10" ht="13.8" hidden="1" thickBot="1">
      <c r="B118" s="1519" t="s">
        <v>336</v>
      </c>
      <c r="C118" s="1519"/>
      <c r="D118" s="1520">
        <v>105.79</v>
      </c>
      <c r="E118" s="1520">
        <v>20.16</v>
      </c>
      <c r="F118" s="1535">
        <v>14.026916999999999</v>
      </c>
      <c r="G118" s="1555">
        <v>187848946</v>
      </c>
      <c r="H118" s="1522">
        <v>2862.6118620000002</v>
      </c>
    </row>
    <row r="119" spans="2:10" ht="13.8" hidden="1" thickBot="1">
      <c r="B119" s="1519" t="s">
        <v>337</v>
      </c>
      <c r="C119" s="1519"/>
      <c r="D119" s="1520">
        <v>104.7</v>
      </c>
      <c r="E119" s="1520">
        <v>25.54</v>
      </c>
      <c r="F119" s="1535">
        <v>13.868486000000001</v>
      </c>
      <c r="G119" s="1555">
        <v>99055230</v>
      </c>
      <c r="H119" s="1522">
        <v>2881.3447980000001</v>
      </c>
    </row>
    <row r="120" spans="2:10" ht="13.8" hidden="1" thickBot="1">
      <c r="B120" s="1516" t="s">
        <v>338</v>
      </c>
      <c r="C120" s="1516"/>
      <c r="D120" s="1520">
        <v>101.04</v>
      </c>
      <c r="E120" s="1520">
        <v>24.7</v>
      </c>
      <c r="F120" s="1535">
        <v>18.064623999999998</v>
      </c>
      <c r="G120" s="1540">
        <v>88525472</v>
      </c>
      <c r="H120" s="1522">
        <v>2780.9</v>
      </c>
      <c r="J120" s="1015"/>
    </row>
    <row r="121" spans="2:10" ht="13.8" hidden="1" thickBot="1">
      <c r="B121" s="1519" t="s">
        <v>339</v>
      </c>
      <c r="C121" s="1519"/>
      <c r="D121" s="1520">
        <v>98.84</v>
      </c>
      <c r="E121" s="1520">
        <v>25.72</v>
      </c>
      <c r="F121" s="1535">
        <v>11.838626</v>
      </c>
      <c r="G121" s="1540">
        <v>57222624</v>
      </c>
      <c r="H121" s="1522">
        <v>2772.0446390000002</v>
      </c>
    </row>
    <row r="122" spans="2:10" ht="13.8" hidden="1" thickBot="1">
      <c r="B122" s="1519" t="s">
        <v>340</v>
      </c>
      <c r="C122" s="1519"/>
      <c r="D122" s="1520">
        <v>99.47</v>
      </c>
      <c r="E122" s="1520">
        <v>26.32</v>
      </c>
      <c r="F122" s="1535">
        <v>7.0757620000000001</v>
      </c>
      <c r="G122" s="1540">
        <v>41264438</v>
      </c>
      <c r="H122" s="1522">
        <v>2734.327076</v>
      </c>
    </row>
    <row r="123" spans="2:10" ht="13.8" hidden="1" thickBot="1">
      <c r="B123" s="1519" t="s">
        <v>341</v>
      </c>
      <c r="C123" s="1519"/>
      <c r="D123" s="1520">
        <v>98.96</v>
      </c>
      <c r="E123" s="1520">
        <v>26.61</v>
      </c>
      <c r="F123" s="1535">
        <v>1.3049387800000001</v>
      </c>
      <c r="G123" s="1540">
        <v>68329516</v>
      </c>
      <c r="H123" s="1522">
        <v>2725.133069</v>
      </c>
    </row>
    <row r="124" spans="2:10" ht="13.8" hidden="1" thickBot="1">
      <c r="B124" s="1519" t="s">
        <v>341</v>
      </c>
      <c r="C124" s="1519"/>
      <c r="D124" s="1520">
        <v>98.9</v>
      </c>
      <c r="E124" s="1520">
        <v>26.6</v>
      </c>
      <c r="F124" s="1535">
        <v>13.049388788999998</v>
      </c>
      <c r="G124" s="1540">
        <v>68329516</v>
      </c>
      <c r="H124" s="1522">
        <v>2725.1</v>
      </c>
    </row>
    <row r="125" spans="2:10" ht="13.8" hidden="1" thickBot="1">
      <c r="B125" s="1519" t="s">
        <v>342</v>
      </c>
      <c r="C125" s="1519"/>
      <c r="D125" s="1520">
        <v>120.8</v>
      </c>
      <c r="E125" s="1520">
        <v>33.799999999999997</v>
      </c>
      <c r="F125" s="1535">
        <v>22.6491522</v>
      </c>
      <c r="G125" s="1540">
        <v>177384684</v>
      </c>
      <c r="H125" s="1522">
        <v>3328.3</v>
      </c>
    </row>
    <row r="126" spans="2:10" ht="13.8" hidden="1" thickBot="1">
      <c r="B126" s="1519" t="s">
        <v>343</v>
      </c>
      <c r="C126" s="1519"/>
      <c r="D126" s="1520">
        <v>137.08000000000001</v>
      </c>
      <c r="E126" s="1520">
        <v>57.38</v>
      </c>
      <c r="F126" s="1535">
        <v>23.460016</v>
      </c>
      <c r="G126" s="1540">
        <v>233749377</v>
      </c>
      <c r="H126" s="1522">
        <v>3804.6</v>
      </c>
    </row>
    <row r="127" spans="2:10" ht="13.8"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8" thickBot="1">
      <c r="B166" s="1543" t="s">
        <v>341</v>
      </c>
      <c r="C166" s="1548">
        <v>232.52</v>
      </c>
      <c r="D166" s="1549">
        <v>774.55</v>
      </c>
      <c r="E166" s="1551">
        <v>317.75</v>
      </c>
      <c r="F166" s="1553">
        <v>166.56</v>
      </c>
      <c r="G166" s="1538">
        <v>335373041</v>
      </c>
      <c r="H166" s="1477">
        <v>30527.182911699299</v>
      </c>
    </row>
    <row r="168" spans="2:8" ht="15.6">
      <c r="B168" s="1410" t="s">
        <v>1800</v>
      </c>
      <c r="C168" s="1205"/>
    </row>
    <row r="169" spans="2:8">
      <c r="B169" s="158" t="s">
        <v>1792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86" t="s">
        <v>1193</v>
      </c>
      <c r="D2" s="1986"/>
      <c r="E2" s="1986"/>
      <c r="F2" s="1986"/>
      <c r="G2" s="1986"/>
      <c r="H2" s="144"/>
      <c r="I2" s="144"/>
      <c r="J2" s="144"/>
    </row>
    <row r="3" spans="2:10" ht="26.25" hidden="1" customHeight="1">
      <c r="C3" s="146"/>
      <c r="D3" s="144"/>
      <c r="E3" s="145"/>
      <c r="F3" s="144"/>
      <c r="G3" s="144"/>
      <c r="H3" s="144"/>
      <c r="I3" s="144"/>
      <c r="J3" s="144"/>
    </row>
    <row r="4" spans="2:10" ht="26.25" hidden="1" customHeight="1">
      <c r="C4" s="1987" t="s">
        <v>1039</v>
      </c>
      <c r="D4" s="1987"/>
      <c r="E4" s="1987"/>
      <c r="F4" s="1987"/>
      <c r="G4" s="198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88" t="s">
        <v>1765</v>
      </c>
      <c r="D56" s="1988"/>
      <c r="E56" s="1988"/>
      <c r="F56" s="1988"/>
      <c r="G56" s="1988"/>
      <c r="H56" s="1988"/>
      <c r="I56" s="1988"/>
    </row>
    <row r="57" spans="3:13" ht="16.5" customHeight="1" thickBot="1">
      <c r="C57" s="1989" t="s">
        <v>1811</v>
      </c>
      <c r="D57" s="1990"/>
      <c r="E57" s="1990"/>
      <c r="F57" s="1990"/>
      <c r="G57" s="1990"/>
      <c r="H57" s="1990"/>
      <c r="I57" s="1990"/>
      <c r="M57" s="904"/>
    </row>
    <row r="58" spans="3:13" ht="34.5" customHeight="1" thickTop="1" thickBot="1">
      <c r="C58" s="1604" t="s">
        <v>263</v>
      </c>
      <c r="D58" s="1611" t="s">
        <v>1304</v>
      </c>
      <c r="E58" s="1611" t="s">
        <v>1305</v>
      </c>
      <c r="F58" s="1611" t="s">
        <v>1306</v>
      </c>
      <c r="G58" s="1611" t="s">
        <v>1307</v>
      </c>
      <c r="H58" s="1611" t="s">
        <v>1308</v>
      </c>
      <c r="I58" s="1611" t="s">
        <v>1309</v>
      </c>
    </row>
    <row r="59" spans="3:13" ht="18.600000000000001" hidden="1" thickTop="1">
      <c r="C59" s="1605"/>
      <c r="D59" s="1612"/>
      <c r="E59" s="1612"/>
      <c r="F59" s="1612"/>
      <c r="G59" s="1612"/>
      <c r="H59" s="1612"/>
      <c r="I59" s="1612"/>
    </row>
    <row r="60" spans="3:13" ht="18.600000000000001" hidden="1" thickTop="1">
      <c r="C60" s="1606"/>
      <c r="D60" s="1613"/>
      <c r="E60" s="1613"/>
      <c r="F60" s="1613"/>
      <c r="G60" s="1613"/>
      <c r="H60" s="1613"/>
      <c r="I60" s="1613"/>
    </row>
    <row r="61" spans="3:13" ht="18.600000000000001" hidden="1" thickTop="1">
      <c r="C61" s="1607">
        <v>2013</v>
      </c>
      <c r="D61" s="1613"/>
      <c r="E61" s="1613"/>
      <c r="F61" s="1613"/>
      <c r="G61" s="1613"/>
      <c r="H61" s="1613"/>
      <c r="I61" s="1613"/>
    </row>
    <row r="62" spans="3:13" ht="18.600000000000001" hidden="1" thickTop="1">
      <c r="C62" s="1608" t="s">
        <v>345</v>
      </c>
      <c r="D62" s="1614">
        <v>3563.84</v>
      </c>
      <c r="E62" s="1614">
        <v>5.24</v>
      </c>
      <c r="F62" s="1614">
        <v>80.72</v>
      </c>
      <c r="G62" s="1614">
        <v>173.71</v>
      </c>
      <c r="H62" s="1614">
        <v>115.53</v>
      </c>
      <c r="I62" s="1614">
        <v>89.67</v>
      </c>
    </row>
    <row r="63" spans="3:13" ht="18.600000000000001" hidden="1" thickTop="1">
      <c r="C63" s="1608" t="s">
        <v>334</v>
      </c>
      <c r="D63" s="1614">
        <v>2968.02</v>
      </c>
      <c r="E63" s="1614">
        <v>5.52</v>
      </c>
      <c r="F63" s="1614">
        <v>103.88</v>
      </c>
      <c r="G63" s="1614">
        <v>156.66</v>
      </c>
      <c r="H63" s="1614">
        <v>118.7</v>
      </c>
      <c r="I63" s="1614">
        <v>80.56</v>
      </c>
    </row>
    <row r="64" spans="3:13" ht="18.600000000000001" hidden="1" thickTop="1">
      <c r="C64" s="1608" t="s">
        <v>335</v>
      </c>
      <c r="D64" s="1614">
        <v>3339.98</v>
      </c>
      <c r="E64" s="1614">
        <v>15.21</v>
      </c>
      <c r="F64" s="1614">
        <v>134.33000000000001</v>
      </c>
      <c r="G64" s="1614">
        <v>178.08</v>
      </c>
      <c r="H64" s="1614">
        <v>118.47</v>
      </c>
      <c r="I64" s="1614">
        <v>102.05</v>
      </c>
    </row>
    <row r="65" spans="3:9" ht="18.600000000000001" hidden="1" thickTop="1">
      <c r="C65" s="1608" t="s">
        <v>336</v>
      </c>
      <c r="D65" s="1614">
        <v>3535.58</v>
      </c>
      <c r="E65" s="1614">
        <v>16.579999999999998</v>
      </c>
      <c r="F65" s="1614">
        <v>140.28</v>
      </c>
      <c r="G65" s="1614">
        <v>187.85</v>
      </c>
      <c r="H65" s="1614">
        <v>160.61000000000001</v>
      </c>
      <c r="I65" s="1614">
        <v>123.03</v>
      </c>
    </row>
    <row r="66" spans="3:9" ht="18.600000000000001" hidden="1" thickTop="1">
      <c r="C66" s="1608" t="s">
        <v>337</v>
      </c>
      <c r="D66" s="1614">
        <v>3915.31</v>
      </c>
      <c r="E66" s="1614">
        <v>15.42</v>
      </c>
      <c r="F66" s="1614">
        <v>129.19999999999999</v>
      </c>
      <c r="G66" s="1614">
        <v>203.37</v>
      </c>
      <c r="H66" s="1614">
        <v>211.75</v>
      </c>
      <c r="I66" s="1614">
        <v>152.24</v>
      </c>
    </row>
    <row r="67" spans="3:9" ht="18.600000000000001" hidden="1" thickTop="1">
      <c r="C67" s="1608" t="s">
        <v>338</v>
      </c>
      <c r="D67" s="1614">
        <v>3544.35</v>
      </c>
      <c r="E67" s="1614">
        <v>13.65</v>
      </c>
      <c r="F67" s="1614">
        <v>117.11</v>
      </c>
      <c r="G67" s="1614">
        <v>181.35</v>
      </c>
      <c r="H67" s="1614">
        <v>146.63999999999999</v>
      </c>
      <c r="I67" s="1614">
        <v>121.98</v>
      </c>
    </row>
    <row r="68" spans="3:9" ht="18.600000000000001" hidden="1" thickTop="1">
      <c r="C68" s="1608" t="s">
        <v>339</v>
      </c>
      <c r="D68" s="1614">
        <v>3955.45</v>
      </c>
      <c r="E68" s="1614">
        <v>12.31</v>
      </c>
      <c r="F68" s="1614">
        <v>132.61000000000001</v>
      </c>
      <c r="G68" s="1614">
        <v>205.37</v>
      </c>
      <c r="H68" s="1614">
        <v>164.08</v>
      </c>
      <c r="I68" s="1614">
        <v>139.13</v>
      </c>
    </row>
    <row r="69" spans="3:9" ht="18.600000000000001" hidden="1" thickTop="1">
      <c r="C69" s="1608" t="s">
        <v>340</v>
      </c>
      <c r="D69" s="1614">
        <v>3351.13</v>
      </c>
      <c r="E69" s="1614">
        <v>10.45</v>
      </c>
      <c r="F69" s="1614">
        <v>138.05000000000001</v>
      </c>
      <c r="G69" s="1614">
        <v>203.41</v>
      </c>
      <c r="H69" s="1614">
        <v>189.48</v>
      </c>
      <c r="I69" s="1614">
        <v>128.68</v>
      </c>
    </row>
    <row r="70" spans="3:9" ht="18.600000000000001" hidden="1" thickTop="1">
      <c r="C70" s="1608" t="s">
        <v>341</v>
      </c>
      <c r="D70" s="1614">
        <v>3409.17</v>
      </c>
      <c r="E70" s="1614">
        <v>13.34</v>
      </c>
      <c r="F70" s="1614">
        <v>120.41</v>
      </c>
      <c r="G70" s="1614">
        <v>190.44</v>
      </c>
      <c r="H70" s="1614">
        <v>173.13</v>
      </c>
      <c r="I70" s="1614">
        <v>142.32</v>
      </c>
    </row>
    <row r="71" spans="3:9" ht="18.600000000000001" hidden="1" thickTop="1">
      <c r="C71" s="1608" t="s">
        <v>342</v>
      </c>
      <c r="D71" s="1614">
        <v>3641.98</v>
      </c>
      <c r="E71" s="1614">
        <v>13.75</v>
      </c>
      <c r="F71" s="1614">
        <v>121.55</v>
      </c>
      <c r="G71" s="1614">
        <v>206.51</v>
      </c>
      <c r="H71" s="1614">
        <v>201.51</v>
      </c>
      <c r="I71" s="1614">
        <v>156.26</v>
      </c>
    </row>
    <row r="72" spans="3:9" ht="18.600000000000001" hidden="1" thickTop="1">
      <c r="C72" s="1608" t="s">
        <v>343</v>
      </c>
      <c r="D72" s="1614">
        <v>3134.35</v>
      </c>
      <c r="E72" s="1614">
        <v>11.4</v>
      </c>
      <c r="F72" s="1614">
        <v>102.19</v>
      </c>
      <c r="G72" s="1614">
        <v>229.52</v>
      </c>
      <c r="H72" s="1614">
        <v>222.18</v>
      </c>
      <c r="I72" s="1614">
        <v>57.34</v>
      </c>
    </row>
    <row r="73" spans="3:9" ht="18.600000000000001" hidden="1" thickTop="1">
      <c r="C73" s="1608" t="s">
        <v>344</v>
      </c>
      <c r="D73" s="1614">
        <v>3438.08</v>
      </c>
      <c r="E73" s="1614">
        <v>4.04</v>
      </c>
      <c r="F73" s="1614">
        <v>130.15</v>
      </c>
      <c r="G73" s="1614">
        <v>265.8</v>
      </c>
      <c r="H73" s="1614">
        <v>268.94</v>
      </c>
      <c r="I73" s="1614">
        <v>68.58</v>
      </c>
    </row>
    <row r="74" spans="3:9" ht="18.600000000000001" hidden="1" thickTop="1">
      <c r="C74" s="1608"/>
      <c r="D74" s="1614"/>
      <c r="E74" s="1614"/>
      <c r="F74" s="1614"/>
      <c r="G74" s="1614"/>
      <c r="H74" s="1614"/>
      <c r="I74" s="1614"/>
    </row>
    <row r="75" spans="3:9" ht="18.600000000000001" hidden="1" thickTop="1" thickBot="1">
      <c r="C75" s="1609" t="s">
        <v>1150</v>
      </c>
      <c r="D75" s="1615">
        <v>41797.24</v>
      </c>
      <c r="E75" s="1615">
        <v>136.91</v>
      </c>
      <c r="F75" s="1615">
        <v>1450.48</v>
      </c>
      <c r="G75" s="1615">
        <v>2382.0700000000002</v>
      </c>
      <c r="H75" s="1615">
        <v>2091.02</v>
      </c>
      <c r="I75" s="1615">
        <v>1361.84</v>
      </c>
    </row>
    <row r="76" spans="3:9" ht="18.600000000000001" thickTop="1">
      <c r="C76" s="1608"/>
      <c r="D76" s="1614"/>
      <c r="E76" s="1614"/>
      <c r="F76" s="1614"/>
      <c r="G76" s="1614"/>
      <c r="H76" s="1614"/>
      <c r="I76" s="1614"/>
    </row>
    <row r="77" spans="3:9" ht="18" hidden="1">
      <c r="C77" s="1607">
        <v>2014</v>
      </c>
      <c r="D77" s="1614"/>
      <c r="E77" s="1614"/>
      <c r="F77" s="1614"/>
      <c r="G77" s="1614"/>
      <c r="H77" s="1614"/>
      <c r="I77" s="1614"/>
    </row>
    <row r="78" spans="3:9" ht="18" hidden="1">
      <c r="C78" s="1608" t="s">
        <v>345</v>
      </c>
      <c r="D78" s="1614">
        <v>3093.01</v>
      </c>
      <c r="E78" s="1614">
        <v>5.24</v>
      </c>
      <c r="F78" s="1614">
        <v>102.26</v>
      </c>
      <c r="G78" s="1614">
        <v>233.1</v>
      </c>
      <c r="H78" s="1614">
        <v>228.25</v>
      </c>
      <c r="I78" s="1614">
        <v>68.31</v>
      </c>
    </row>
    <row r="79" spans="3:9" ht="18" hidden="1">
      <c r="C79" s="1608" t="s">
        <v>334</v>
      </c>
      <c r="D79" s="1614">
        <v>2954.93</v>
      </c>
      <c r="E79" s="1614">
        <v>10.73</v>
      </c>
      <c r="F79" s="1614">
        <v>96.27</v>
      </c>
      <c r="G79" s="1614">
        <v>193.9</v>
      </c>
      <c r="H79" s="1614">
        <v>217.14</v>
      </c>
      <c r="I79" s="1614">
        <v>64.42</v>
      </c>
    </row>
    <row r="80" spans="3:9" ht="18" hidden="1">
      <c r="C80" s="1608" t="s">
        <v>335</v>
      </c>
      <c r="D80" s="1614">
        <v>3332.79</v>
      </c>
      <c r="E80" s="1614">
        <v>10.4</v>
      </c>
      <c r="F80" s="1614">
        <v>103.58</v>
      </c>
      <c r="G80" s="1614">
        <v>232.94</v>
      </c>
      <c r="H80" s="1614">
        <v>255.32</v>
      </c>
      <c r="I80" s="1614">
        <v>87.94</v>
      </c>
    </row>
    <row r="81" spans="3:9" ht="18" hidden="1">
      <c r="C81" s="1608" t="s">
        <v>336</v>
      </c>
      <c r="D81" s="1614">
        <v>3439.33</v>
      </c>
      <c r="E81" s="1614">
        <v>9.66</v>
      </c>
      <c r="F81" s="1614">
        <v>126.26</v>
      </c>
      <c r="G81" s="1614">
        <v>253.16</v>
      </c>
      <c r="H81" s="1614">
        <v>264.38</v>
      </c>
      <c r="I81" s="1614">
        <v>96.29</v>
      </c>
    </row>
    <row r="82" spans="3:9" ht="18" hidden="1">
      <c r="C82" s="1608" t="s">
        <v>337</v>
      </c>
      <c r="D82" s="1614">
        <v>3915.31</v>
      </c>
      <c r="E82" s="1614">
        <v>13.65</v>
      </c>
      <c r="F82" s="1614">
        <v>117.11</v>
      </c>
      <c r="G82" s="1614">
        <v>181.35</v>
      </c>
      <c r="H82" s="1614">
        <v>146.63999999999999</v>
      </c>
      <c r="I82" s="1614">
        <v>121.98</v>
      </c>
    </row>
    <row r="83" spans="3:9" ht="18" hidden="1">
      <c r="C83" s="1608" t="s">
        <v>338</v>
      </c>
      <c r="D83" s="1614">
        <v>3657.44</v>
      </c>
      <c r="E83" s="1614">
        <v>12.42</v>
      </c>
      <c r="F83" s="1614">
        <v>110.38</v>
      </c>
      <c r="G83" s="1614">
        <v>250.87</v>
      </c>
      <c r="H83" s="1614">
        <v>284.18</v>
      </c>
      <c r="I83" s="1614">
        <v>104.28</v>
      </c>
    </row>
    <row r="84" spans="3:9" ht="18" hidden="1">
      <c r="C84" s="1608" t="s">
        <v>339</v>
      </c>
      <c r="D84" s="1614">
        <v>3955.45</v>
      </c>
      <c r="E84" s="1614">
        <v>11.72</v>
      </c>
      <c r="F84" s="1614">
        <v>125.81</v>
      </c>
      <c r="G84" s="1614">
        <v>267</v>
      </c>
      <c r="H84" s="1614">
        <v>312.35000000000002</v>
      </c>
      <c r="I84" s="1614">
        <v>101.75</v>
      </c>
    </row>
    <row r="85" spans="3:9" ht="18" hidden="1">
      <c r="C85" s="1608" t="s">
        <v>340</v>
      </c>
      <c r="D85" s="1614">
        <v>3467.34</v>
      </c>
      <c r="E85" s="1614">
        <v>9.36</v>
      </c>
      <c r="F85" s="1614">
        <v>135.9</v>
      </c>
      <c r="G85" s="1614">
        <v>273.39</v>
      </c>
      <c r="H85" s="1614">
        <v>320.36</v>
      </c>
      <c r="I85" s="1614">
        <v>103.26</v>
      </c>
    </row>
    <row r="86" spans="3:9" ht="18" hidden="1">
      <c r="C86" s="1608" t="s">
        <v>341</v>
      </c>
      <c r="D86" s="1614">
        <v>4037.98</v>
      </c>
      <c r="E86" s="1614">
        <v>11.16</v>
      </c>
      <c r="F86" s="1614">
        <v>138.09</v>
      </c>
      <c r="G86" s="1614">
        <v>280.8</v>
      </c>
      <c r="H86" s="1614">
        <v>341.23</v>
      </c>
      <c r="I86" s="1614">
        <v>115.94</v>
      </c>
    </row>
    <row r="87" spans="3:9" ht="18" hidden="1">
      <c r="C87" s="1608" t="s">
        <v>342</v>
      </c>
      <c r="D87" s="1616">
        <v>3843.84</v>
      </c>
      <c r="E87" s="1616">
        <v>13.58</v>
      </c>
      <c r="F87" s="1616">
        <v>150.09</v>
      </c>
      <c r="G87" s="1616">
        <v>291.68</v>
      </c>
      <c r="H87" s="1616">
        <v>362.3</v>
      </c>
      <c r="I87" s="1616">
        <v>117.4</v>
      </c>
    </row>
    <row r="88" spans="3:9" ht="18" hidden="1">
      <c r="C88" s="1608" t="s">
        <v>343</v>
      </c>
      <c r="D88" s="1616">
        <v>4104.33</v>
      </c>
      <c r="E88" s="1616">
        <v>9.33</v>
      </c>
      <c r="F88" s="1616">
        <v>160.39599999999999</v>
      </c>
      <c r="G88" s="1616">
        <v>299.93900000000002</v>
      </c>
      <c r="H88" s="1616">
        <v>358.75900000000001</v>
      </c>
      <c r="I88" s="1616">
        <v>103.75700000000001</v>
      </c>
    </row>
    <row r="89" spans="3:9" ht="18" hidden="1">
      <c r="C89" s="1608" t="s">
        <v>344</v>
      </c>
      <c r="D89" s="1614">
        <v>4615.04</v>
      </c>
      <c r="E89" s="1614">
        <v>11.53</v>
      </c>
      <c r="F89" s="1614">
        <v>148.5</v>
      </c>
      <c r="G89" s="1614">
        <v>336.65</v>
      </c>
      <c r="H89" s="1614">
        <v>395.93</v>
      </c>
      <c r="I89" s="1614">
        <v>124.33</v>
      </c>
    </row>
    <row r="90" spans="3:9" ht="18" hidden="1">
      <c r="C90" s="1608"/>
      <c r="D90" s="1614"/>
      <c r="E90" s="1614"/>
      <c r="F90" s="1614"/>
      <c r="G90" s="1614"/>
      <c r="H90" s="1614"/>
      <c r="I90" s="1614"/>
    </row>
    <row r="91" spans="3:9" ht="18.600000000000001"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 hidden="1">
      <c r="C92" s="1608"/>
      <c r="D92" s="1614"/>
      <c r="E92" s="1614"/>
      <c r="F92" s="1614"/>
      <c r="G92" s="1614"/>
      <c r="H92" s="1614"/>
      <c r="I92" s="1614"/>
    </row>
    <row r="93" spans="3:9" ht="18"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 hidden="1">
      <c r="C95" s="1610" t="s">
        <v>334</v>
      </c>
      <c r="D95" s="1618">
        <v>3221.13</v>
      </c>
      <c r="E95" s="1623">
        <v>13.69</v>
      </c>
      <c r="F95" s="1623">
        <v>141.79</v>
      </c>
      <c r="G95" s="1623">
        <v>275.8</v>
      </c>
      <c r="H95" s="1623">
        <v>334.62</v>
      </c>
      <c r="I95" s="1623">
        <v>104.62</v>
      </c>
    </row>
    <row r="96" spans="3:9" ht="18" hidden="1">
      <c r="C96" s="1610" t="s">
        <v>335</v>
      </c>
      <c r="D96" s="1618">
        <v>3801.9580000000001</v>
      </c>
      <c r="E96" s="1623">
        <v>11.11</v>
      </c>
      <c r="F96" s="1623">
        <v>131.97</v>
      </c>
      <c r="G96" s="1623">
        <v>298.298</v>
      </c>
      <c r="H96" s="1623">
        <v>364.68700000000001</v>
      </c>
      <c r="I96" s="1623">
        <v>111.697</v>
      </c>
    </row>
    <row r="97" spans="3:9" ht="18" hidden="1">
      <c r="C97" s="1608" t="s">
        <v>336</v>
      </c>
      <c r="D97" s="1618">
        <v>3919.47</v>
      </c>
      <c r="E97" s="1623">
        <v>10.81</v>
      </c>
      <c r="F97" s="1623">
        <v>133.99</v>
      </c>
      <c r="G97" s="1623">
        <v>299.67</v>
      </c>
      <c r="H97" s="1623">
        <v>341.22</v>
      </c>
      <c r="I97" s="1623">
        <v>112.38</v>
      </c>
    </row>
    <row r="98" spans="3:9" ht="18" hidden="1">
      <c r="C98" s="1610" t="s">
        <v>337</v>
      </c>
      <c r="D98" s="1618">
        <v>3467.1</v>
      </c>
      <c r="E98" s="1623">
        <v>13.08</v>
      </c>
      <c r="F98" s="1623">
        <v>128.76</v>
      </c>
      <c r="G98" s="1623">
        <v>316.66000000000003</v>
      </c>
      <c r="H98" s="1623">
        <v>389.97</v>
      </c>
      <c r="I98" s="1623">
        <v>124.5</v>
      </c>
    </row>
    <row r="99" spans="3:9" ht="18" hidden="1">
      <c r="C99" s="1610" t="s">
        <v>338</v>
      </c>
      <c r="D99" s="1618">
        <v>3014.73</v>
      </c>
      <c r="E99" s="1623">
        <v>15.35</v>
      </c>
      <c r="F99" s="1623">
        <v>123.53</v>
      </c>
      <c r="G99" s="1623">
        <v>333.65</v>
      </c>
      <c r="H99" s="1623">
        <v>438.72</v>
      </c>
      <c r="I99" s="1623">
        <v>136.62</v>
      </c>
    </row>
    <row r="100" spans="3:9" ht="18" hidden="1">
      <c r="C100" s="1610" t="s">
        <v>339</v>
      </c>
      <c r="D100" s="1618">
        <v>4010.26</v>
      </c>
      <c r="E100" s="1623">
        <v>12.64</v>
      </c>
      <c r="F100" s="1623">
        <v>154.61000000000001</v>
      </c>
      <c r="G100" s="1623">
        <v>332.37</v>
      </c>
      <c r="H100" s="1623">
        <v>391.036</v>
      </c>
      <c r="I100" s="1623">
        <v>128.61000000000001</v>
      </c>
    </row>
    <row r="101" spans="3:9" ht="18" hidden="1">
      <c r="C101" s="1610" t="s">
        <v>340</v>
      </c>
      <c r="D101" s="1618">
        <v>3299.06</v>
      </c>
      <c r="E101" s="1623">
        <v>11.39</v>
      </c>
      <c r="F101" s="1623">
        <v>193.36</v>
      </c>
      <c r="G101" s="1623">
        <v>313.18</v>
      </c>
      <c r="H101" s="1623">
        <v>391.19</v>
      </c>
      <c r="I101" s="1623">
        <v>133.55000000000001</v>
      </c>
    </row>
    <row r="102" spans="3:9" ht="18" hidden="1">
      <c r="C102" s="1610" t="s">
        <v>341</v>
      </c>
      <c r="D102" s="1619">
        <v>3762.7368994799999</v>
      </c>
      <c r="E102" s="1623">
        <v>12.925797749999999</v>
      </c>
      <c r="F102" s="1626">
        <v>131.8904756</v>
      </c>
      <c r="G102" s="1626">
        <v>318.75237705000001</v>
      </c>
      <c r="H102" s="1626">
        <v>396.27860636999998</v>
      </c>
      <c r="I102" s="1626">
        <v>396.27860636999998</v>
      </c>
    </row>
    <row r="103" spans="3:9" ht="18" hidden="1">
      <c r="C103" s="1610" t="s">
        <v>342</v>
      </c>
      <c r="D103" s="1618">
        <v>3964.53</v>
      </c>
      <c r="E103" s="1623">
        <v>11.84</v>
      </c>
      <c r="F103" s="1623">
        <v>149.41</v>
      </c>
      <c r="G103" s="1623">
        <v>334.93</v>
      </c>
      <c r="H103" s="1623">
        <v>434.71</v>
      </c>
      <c r="I103" s="1623">
        <v>151.02000000000001</v>
      </c>
    </row>
    <row r="104" spans="3:9" ht="18" hidden="1">
      <c r="C104" s="1610" t="s">
        <v>343</v>
      </c>
      <c r="D104" s="1618">
        <v>3551.4</v>
      </c>
      <c r="E104" s="1623">
        <v>12.02</v>
      </c>
      <c r="F104" s="1623">
        <v>130.19999999999999</v>
      </c>
      <c r="G104" s="1623">
        <v>347.68</v>
      </c>
      <c r="H104" s="1623">
        <v>416.95</v>
      </c>
      <c r="I104" s="1623">
        <v>154.38</v>
      </c>
    </row>
    <row r="105" spans="3:9" ht="18"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 hidden="1">
      <c r="C107" s="1608"/>
      <c r="D107" s="1618"/>
      <c r="E107" s="1623"/>
      <c r="F107" s="1623"/>
      <c r="G107" s="1623"/>
      <c r="H107" s="1623"/>
      <c r="I107" s="1623"/>
    </row>
    <row r="108" spans="3:9" s="904" customFormat="1" ht="18"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 hidden="1">
      <c r="C110" s="1608" t="s">
        <v>334</v>
      </c>
      <c r="D110" s="1618">
        <v>3448.15</v>
      </c>
      <c r="E110" s="1623">
        <v>11.86</v>
      </c>
      <c r="F110" s="1623">
        <v>138.75</v>
      </c>
      <c r="G110" s="1623">
        <v>312.12</v>
      </c>
      <c r="H110" s="1623">
        <v>389.26</v>
      </c>
      <c r="I110" s="1623">
        <v>167.93</v>
      </c>
    </row>
    <row r="111" spans="3:9" s="904" customFormat="1" ht="18"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 hidden="1">
      <c r="C114" s="1608" t="s">
        <v>338</v>
      </c>
      <c r="D114" s="1618">
        <v>4522.2</v>
      </c>
      <c r="E114" s="1623">
        <v>10.27</v>
      </c>
      <c r="F114" s="1623">
        <v>203.9</v>
      </c>
      <c r="G114" s="1623">
        <v>131.4</v>
      </c>
      <c r="H114" s="1623">
        <v>465.1</v>
      </c>
      <c r="I114" s="1623">
        <v>174.1</v>
      </c>
    </row>
    <row r="115" spans="3:9" s="904" customFormat="1" ht="18"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 hidden="1">
      <c r="C117" s="1608" t="s">
        <v>341</v>
      </c>
      <c r="D117" s="1618">
        <v>4382.93283367</v>
      </c>
      <c r="E117" s="1623">
        <v>10.5</v>
      </c>
      <c r="F117" s="1623">
        <v>237.25412853</v>
      </c>
      <c r="G117" s="1623">
        <v>167.65711741999999</v>
      </c>
      <c r="H117" s="1623">
        <v>533.91030544</v>
      </c>
      <c r="I117" s="1623">
        <v>215.92377542</v>
      </c>
    </row>
    <row r="118" spans="3:9" s="904" customFormat="1" ht="18"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
      <c r="C121" s="1608"/>
      <c r="D121" s="1618"/>
      <c r="E121" s="1623"/>
      <c r="F121" s="1623"/>
      <c r="G121" s="1623"/>
      <c r="H121" s="1623"/>
      <c r="I121" s="1623"/>
    </row>
    <row r="122" spans="3:9" s="904" customFormat="1" ht="18">
      <c r="C122" s="1607">
        <v>2017</v>
      </c>
      <c r="D122" s="1618"/>
      <c r="E122" s="1623"/>
      <c r="F122" s="1623"/>
      <c r="G122" s="1623"/>
      <c r="H122" s="1623"/>
      <c r="I122" s="1623"/>
    </row>
    <row r="123" spans="3:9" s="904" customFormat="1" ht="18">
      <c r="C123" s="1608" t="s">
        <v>345</v>
      </c>
      <c r="D123" s="1618">
        <v>4052.7115862800001</v>
      </c>
      <c r="E123" s="1623">
        <v>7.48</v>
      </c>
      <c r="F123" s="1623">
        <v>368.71</v>
      </c>
      <c r="G123" s="1623">
        <v>70.42</v>
      </c>
      <c r="H123" s="1627">
        <v>495.55</v>
      </c>
      <c r="I123" s="1623">
        <v>318.91000000000003</v>
      </c>
    </row>
    <row r="124" spans="3:9" s="904" customFormat="1" ht="18">
      <c r="C124" s="1608" t="s">
        <v>334</v>
      </c>
      <c r="D124" s="1618">
        <v>4246.6000000000004</v>
      </c>
      <c r="E124" s="1623">
        <v>7</v>
      </c>
      <c r="F124" s="1623">
        <v>327.3</v>
      </c>
      <c r="G124" s="1623">
        <v>58.4</v>
      </c>
      <c r="H124" s="1627">
        <v>472.3</v>
      </c>
      <c r="I124" s="1623">
        <v>324.10000000000002</v>
      </c>
    </row>
    <row r="125" spans="3:9" s="904" customFormat="1" ht="18">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
      <c r="C127" s="1608" t="s">
        <v>337</v>
      </c>
      <c r="D127" s="1618">
        <v>4974</v>
      </c>
      <c r="E127" s="1623">
        <v>6.5</v>
      </c>
      <c r="F127" s="1623">
        <v>557.79999999999995</v>
      </c>
      <c r="G127" s="1623">
        <v>44.7</v>
      </c>
      <c r="H127" s="1627">
        <v>939.9</v>
      </c>
      <c r="I127" s="1623">
        <v>618.70000000000005</v>
      </c>
    </row>
    <row r="128" spans="3:9" s="904" customFormat="1" ht="18">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
      <c r="C129" s="1608" t="s">
        <v>339</v>
      </c>
      <c r="D129" s="1618">
        <v>4805.0923402799999</v>
      </c>
      <c r="E129" s="1623">
        <v>5.73</v>
      </c>
      <c r="F129" s="1623">
        <v>588.38</v>
      </c>
      <c r="G129" s="1623">
        <v>29.39</v>
      </c>
      <c r="H129" s="1627">
        <v>1601.38</v>
      </c>
      <c r="I129" s="1623">
        <v>586.41999999999996</v>
      </c>
    </row>
    <row r="130" spans="3:9" s="904" customFormat="1" ht="18">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
      <c r="C134" s="1608" t="s">
        <v>344</v>
      </c>
      <c r="D134" s="1618">
        <v>5877.24194739</v>
      </c>
      <c r="E134" s="1623">
        <v>3.5902881</v>
      </c>
      <c r="F134" s="1623">
        <v>778.41347459999997</v>
      </c>
      <c r="G134" s="1623">
        <v>16.33081052</v>
      </c>
      <c r="H134" s="1627">
        <v>3052.7215016100004</v>
      </c>
      <c r="I134" s="1623">
        <v>1043.2505727299999</v>
      </c>
    </row>
    <row r="135" spans="3:9" s="904" customFormat="1" ht="18">
      <c r="C135" s="1608"/>
      <c r="D135" s="1618"/>
      <c r="E135" s="1623"/>
      <c r="F135" s="1623"/>
      <c r="G135" s="1623"/>
      <c r="H135" s="1627"/>
      <c r="I135" s="1627"/>
    </row>
    <row r="136" spans="3:9" s="904" customFormat="1" ht="18">
      <c r="C136" s="1607">
        <v>2018</v>
      </c>
      <c r="D136" s="1618"/>
      <c r="E136" s="1623"/>
      <c r="F136" s="1623"/>
      <c r="G136" s="1623"/>
      <c r="H136" s="1623"/>
      <c r="I136" s="1627"/>
    </row>
    <row r="137" spans="3:9" s="904" customFormat="1" ht="18">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
      <c r="C138" s="1608" t="s">
        <v>334</v>
      </c>
      <c r="D138" s="1618">
        <v>4706.6000000000004</v>
      </c>
      <c r="E138" s="1623">
        <v>4.5</v>
      </c>
      <c r="F138" s="1623">
        <v>594</v>
      </c>
      <c r="G138" s="1623">
        <v>13.9</v>
      </c>
      <c r="H138" s="1627">
        <v>2015.11469691</v>
      </c>
      <c r="I138" s="1627">
        <v>831.04585373999998</v>
      </c>
    </row>
    <row r="139" spans="3:9" s="904" customFormat="1" ht="18">
      <c r="C139" s="1608" t="s">
        <v>335</v>
      </c>
      <c r="D139" s="1618">
        <v>6300.4</v>
      </c>
      <c r="E139" s="1623">
        <v>4.5</v>
      </c>
      <c r="F139" s="1623">
        <v>654.20000000000005</v>
      </c>
      <c r="G139" s="1623">
        <v>12.5</v>
      </c>
      <c r="H139" s="1627">
        <v>2657.1042725500001</v>
      </c>
      <c r="I139" s="1627">
        <v>864.83275957000001</v>
      </c>
    </row>
    <row r="140" spans="3:9" s="904" customFormat="1" ht="18">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8.600000000000001"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6" thickTop="1">
      <c r="C160" s="1080"/>
      <c r="D160" s="1475"/>
      <c r="E160" s="1622"/>
      <c r="F160" s="1622"/>
      <c r="G160" s="1622"/>
      <c r="H160" s="1622"/>
      <c r="I160" s="1622"/>
    </row>
    <row r="161" spans="3:11" s="904" customFormat="1" ht="17.399999999999999">
      <c r="C161" s="1409" t="s">
        <v>1801</v>
      </c>
      <c r="D161" s="1202"/>
      <c r="E161" s="1202"/>
      <c r="F161" s="1202"/>
      <c r="G161" s="1202"/>
      <c r="H161" s="1202"/>
      <c r="I161" s="1202"/>
    </row>
    <row r="162" spans="3:11" ht="17.399999999999999">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91" t="s">
        <v>1148</v>
      </c>
      <c r="C4" s="1991"/>
      <c r="D4" s="1991"/>
      <c r="E4" s="1991"/>
      <c r="F4" s="1991"/>
      <c r="G4" s="1991"/>
      <c r="H4" s="1991"/>
      <c r="I4" s="1991"/>
      <c r="J4" s="1991"/>
      <c r="K4" s="1991"/>
      <c r="L4" s="1991"/>
    </row>
    <row r="5" spans="2:12" ht="15.6">
      <c r="C5" s="247"/>
      <c r="D5" s="248"/>
      <c r="E5" s="248"/>
      <c r="F5" s="248"/>
      <c r="G5" s="248"/>
      <c r="H5" s="248"/>
      <c r="I5" s="248"/>
      <c r="J5" s="248"/>
      <c r="K5" s="248"/>
      <c r="L5" s="248"/>
    </row>
    <row r="6" spans="2:12" ht="15.6">
      <c r="C6" s="1994" t="s">
        <v>1039</v>
      </c>
      <c r="D6" s="1994"/>
      <c r="E6" s="1994"/>
      <c r="F6" s="1994"/>
      <c r="G6" s="1994"/>
      <c r="H6" s="1994"/>
      <c r="I6" s="199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92" t="s">
        <v>88</v>
      </c>
      <c r="E9" s="1993"/>
      <c r="F9" s="1992" t="s">
        <v>96</v>
      </c>
      <c r="G9" s="1993"/>
      <c r="H9" s="1992" t="s">
        <v>97</v>
      </c>
      <c r="I9" s="1993"/>
      <c r="J9" s="1992" t="s">
        <v>98</v>
      </c>
      <c r="K9" s="199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98" t="s">
        <v>1133</v>
      </c>
      <c r="B1" s="1998"/>
      <c r="C1" s="1998"/>
      <c r="D1" s="1998"/>
      <c r="E1" s="1998"/>
      <c r="F1" s="1998"/>
      <c r="G1" s="1998"/>
      <c r="H1" s="1998"/>
      <c r="I1" s="1998"/>
      <c r="J1" s="1998"/>
      <c r="K1" s="1998"/>
    </row>
    <row r="2" spans="1:12" ht="12.75" customHeight="1">
      <c r="A2" s="679"/>
      <c r="B2" s="680"/>
      <c r="C2" s="680"/>
      <c r="D2" s="680"/>
      <c r="E2" s="680"/>
    </row>
    <row r="3" spans="1:12" ht="12.75" customHeight="1">
      <c r="A3" s="1998" t="s">
        <v>1039</v>
      </c>
      <c r="B3" s="1998"/>
      <c r="C3" s="1998"/>
      <c r="D3" s="1998"/>
      <c r="E3" s="1998"/>
      <c r="F3" s="1998"/>
      <c r="G3" s="1998"/>
      <c r="H3" s="1998"/>
      <c r="I3" s="1998"/>
      <c r="J3" s="1998"/>
      <c r="K3" s="199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5" t="s">
        <v>188</v>
      </c>
      <c r="G7" s="1996"/>
      <c r="H7" s="199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99" t="s">
        <v>1766</v>
      </c>
      <c r="D2" s="1999"/>
      <c r="E2" s="1999"/>
      <c r="F2" s="1999"/>
      <c r="G2" s="1999"/>
      <c r="H2" s="1999"/>
      <c r="I2" s="1999"/>
    </row>
    <row r="3" spans="3:9" ht="15.75" customHeight="1" thickBot="1">
      <c r="C3" s="2000" t="s">
        <v>1812</v>
      </c>
      <c r="D3" s="2001"/>
      <c r="E3" s="2001"/>
      <c r="F3" s="2001"/>
      <c r="G3" s="2001"/>
      <c r="H3" s="2001"/>
      <c r="I3" s="2001"/>
    </row>
    <row r="4" spans="3:9" ht="51"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399999999999999" hidden="1" thickTop="1">
      <c r="C27" s="1577" t="s">
        <v>336</v>
      </c>
      <c r="D27" s="1585">
        <v>183.63</v>
      </c>
      <c r="E27" s="1585">
        <v>28.12</v>
      </c>
      <c r="F27" s="1585">
        <v>1184.8499999999999</v>
      </c>
      <c r="G27" s="1585">
        <v>974.37</v>
      </c>
      <c r="H27" s="1585">
        <v>13298.04</v>
      </c>
      <c r="I27" s="1585">
        <v>29.23</v>
      </c>
    </row>
    <row r="28" spans="3:9" ht="17.399999999999999" hidden="1" thickTop="1">
      <c r="C28" s="1577" t="s">
        <v>337</v>
      </c>
      <c r="D28" s="1585">
        <v>215.2</v>
      </c>
      <c r="E28" s="1585">
        <v>37.090000000000003</v>
      </c>
      <c r="F28" s="1585">
        <v>954.18</v>
      </c>
      <c r="G28" s="1585">
        <v>793.43</v>
      </c>
      <c r="H28" s="1585">
        <v>12146.9</v>
      </c>
      <c r="I28" s="1585">
        <v>38.68</v>
      </c>
    </row>
    <row r="29" spans="3:9" ht="17.399999999999999" hidden="1" thickTop="1">
      <c r="C29" s="1577" t="s">
        <v>338</v>
      </c>
      <c r="D29" s="1585">
        <v>193.58</v>
      </c>
      <c r="E29" s="1585">
        <v>32.979999999999997</v>
      </c>
      <c r="F29" s="1585">
        <v>1164.73</v>
      </c>
      <c r="G29" s="1585">
        <v>966.45</v>
      </c>
      <c r="H29" s="1585">
        <v>14163.56</v>
      </c>
      <c r="I29" s="1585">
        <v>34.25</v>
      </c>
    </row>
    <row r="30" spans="3:9" ht="17.399999999999999" hidden="1" thickTop="1">
      <c r="C30" s="1577" t="s">
        <v>339</v>
      </c>
      <c r="D30" s="1585">
        <v>199.59</v>
      </c>
      <c r="E30" s="1585">
        <v>34.340000000000003</v>
      </c>
      <c r="F30" s="1585">
        <v>1272.9100000000001</v>
      </c>
      <c r="G30" s="1585">
        <v>1038.44</v>
      </c>
      <c r="H30" s="1585">
        <v>15370.63</v>
      </c>
      <c r="I30" s="1585">
        <v>37.68</v>
      </c>
    </row>
    <row r="31" spans="3:9" ht="17.399999999999999" hidden="1" thickTop="1">
      <c r="C31" s="1577" t="s">
        <v>340</v>
      </c>
      <c r="D31" s="1585">
        <v>170.86</v>
      </c>
      <c r="E31" s="1585">
        <v>27.25</v>
      </c>
      <c r="F31" s="1585">
        <v>1300.3499999999999</v>
      </c>
      <c r="G31" s="1585">
        <v>1122.4100000000001</v>
      </c>
      <c r="H31" s="1585">
        <v>16268.07</v>
      </c>
      <c r="I31" s="1585">
        <v>33.840000000000003</v>
      </c>
    </row>
    <row r="32" spans="3:9" ht="17.399999999999999" hidden="1" thickTop="1">
      <c r="C32" s="1577" t="s">
        <v>341</v>
      </c>
      <c r="D32" s="1585">
        <v>197.88</v>
      </c>
      <c r="E32" s="1585">
        <v>30.39</v>
      </c>
      <c r="F32" s="1585">
        <v>1158.8399999999999</v>
      </c>
      <c r="G32" s="1585">
        <v>1057.48</v>
      </c>
      <c r="H32" s="1585">
        <v>15991.79</v>
      </c>
      <c r="I32" s="1585">
        <v>39.35</v>
      </c>
    </row>
    <row r="33" spans="3:9" ht="17.399999999999999" hidden="1" thickTop="1">
      <c r="C33" s="1577" t="s">
        <v>342</v>
      </c>
      <c r="D33" s="1589">
        <v>200.32</v>
      </c>
      <c r="E33" s="1589">
        <v>34.58</v>
      </c>
      <c r="F33" s="1589">
        <v>1193.3800000000001</v>
      </c>
      <c r="G33" s="1589">
        <v>1086.1600000000001</v>
      </c>
      <c r="H33" s="1589">
        <v>17527.400000000001</v>
      </c>
      <c r="I33" s="1589">
        <v>40.96</v>
      </c>
    </row>
    <row r="34" spans="3:9" ht="17.399999999999999" hidden="1" thickTop="1">
      <c r="C34" s="1577" t="s">
        <v>343</v>
      </c>
      <c r="D34" s="1589">
        <v>171.446</v>
      </c>
      <c r="E34" s="1589">
        <v>27.66</v>
      </c>
      <c r="F34" s="1589">
        <v>1143.69</v>
      </c>
      <c r="G34" s="1589">
        <v>1077.296</v>
      </c>
      <c r="H34" s="1589">
        <v>17876.307000000001</v>
      </c>
      <c r="I34" s="1589">
        <v>42.009</v>
      </c>
    </row>
    <row r="35" spans="3:9" ht="17.399999999999999" hidden="1" thickTop="1">
      <c r="C35" s="1577" t="s">
        <v>344</v>
      </c>
      <c r="D35" s="1585">
        <v>189.83</v>
      </c>
      <c r="E35" s="1585">
        <v>27.49</v>
      </c>
      <c r="F35" s="1585">
        <v>1161.5899999999999</v>
      </c>
      <c r="G35" s="1585">
        <v>1162.71</v>
      </c>
      <c r="H35" s="1585">
        <v>19347.91</v>
      </c>
      <c r="I35" s="1585">
        <v>40.49</v>
      </c>
    </row>
    <row r="36" spans="3:9" ht="17.399999999999999"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399999999999999" hidden="1" thickTop="1">
      <c r="C38" s="1576">
        <v>2015</v>
      </c>
      <c r="D38" s="1585"/>
      <c r="E38" s="1585"/>
      <c r="F38" s="1585"/>
      <c r="G38" s="1585"/>
      <c r="H38" s="1585"/>
      <c r="I38" s="1585"/>
    </row>
    <row r="39" spans="3:9" ht="17.399999999999999" hidden="1" thickTop="1">
      <c r="C39" s="1577" t="s">
        <v>345</v>
      </c>
      <c r="D39" s="1591">
        <v>170.77</v>
      </c>
      <c r="E39" s="1591">
        <v>29.55</v>
      </c>
      <c r="F39" s="1596">
        <v>1174.0899999999999</v>
      </c>
      <c r="G39" s="1596">
        <v>1124.49</v>
      </c>
      <c r="H39" s="1596">
        <v>16903.259999999998</v>
      </c>
      <c r="I39" s="1591">
        <v>37.6</v>
      </c>
    </row>
    <row r="40" spans="3:9" ht="17.399999999999999" hidden="1" thickTop="1">
      <c r="C40" s="1577" t="s">
        <v>334</v>
      </c>
      <c r="D40" s="1591">
        <v>172.25</v>
      </c>
      <c r="E40" s="1591">
        <v>32.229999999999997</v>
      </c>
      <c r="F40" s="1596">
        <v>1140.94</v>
      </c>
      <c r="G40" s="1596">
        <v>1027.8800000000001</v>
      </c>
      <c r="H40" s="1596">
        <v>16160.42</v>
      </c>
      <c r="I40" s="1591">
        <v>39.94</v>
      </c>
    </row>
    <row r="41" spans="3:9" ht="17.399999999999999" hidden="1" thickTop="1">
      <c r="C41" s="1577" t="s">
        <v>335</v>
      </c>
      <c r="D41" s="1591">
        <v>191.637</v>
      </c>
      <c r="E41" s="1591">
        <v>30.332000000000001</v>
      </c>
      <c r="F41" s="1596">
        <v>1183.6379999999999</v>
      </c>
      <c r="G41" s="1596">
        <v>1110.1690000000001</v>
      </c>
      <c r="H41" s="1596">
        <v>18211.888999999999</v>
      </c>
      <c r="I41" s="1591">
        <v>44.484000000000002</v>
      </c>
    </row>
    <row r="42" spans="3:9" ht="17.399999999999999" hidden="1" thickTop="1">
      <c r="C42" s="1577" t="s">
        <v>336</v>
      </c>
      <c r="D42" s="1591">
        <v>180.34</v>
      </c>
      <c r="E42" s="1591">
        <v>26.98</v>
      </c>
      <c r="F42" s="1596">
        <v>1151.25</v>
      </c>
      <c r="G42" s="1596">
        <v>1107.52</v>
      </c>
      <c r="H42" s="1596">
        <v>17269.689999999999</v>
      </c>
      <c r="I42" s="1591">
        <v>43.55</v>
      </c>
    </row>
    <row r="43" spans="3:9" ht="17.399999999999999" hidden="1" thickTop="1">
      <c r="C43" s="1577" t="s">
        <v>337</v>
      </c>
      <c r="D43" s="1591">
        <v>179.76</v>
      </c>
      <c r="E43" s="1591">
        <v>27.38</v>
      </c>
      <c r="F43" s="1596">
        <v>1052.4960000000001</v>
      </c>
      <c r="G43" s="1596">
        <v>1123.7650000000001</v>
      </c>
      <c r="H43" s="1596">
        <v>18684.617999999999</v>
      </c>
      <c r="I43" s="1591">
        <v>43.219000000000001</v>
      </c>
    </row>
    <row r="44" spans="3:9" ht="17.399999999999999" hidden="1" thickTop="1">
      <c r="C44" s="1577" t="s">
        <v>338</v>
      </c>
      <c r="D44" s="1591">
        <v>196.41</v>
      </c>
      <c r="E44" s="1591">
        <v>31.85</v>
      </c>
      <c r="F44" s="1596">
        <v>1121.24</v>
      </c>
      <c r="G44" s="1596">
        <v>1038.18</v>
      </c>
      <c r="H44" s="1596">
        <v>17478.240000000002</v>
      </c>
      <c r="I44" s="1591">
        <v>47.17</v>
      </c>
    </row>
    <row r="45" spans="3:9" ht="17.399999999999999" hidden="1" thickTop="1">
      <c r="C45" s="1577" t="s">
        <v>339</v>
      </c>
      <c r="D45" s="1591">
        <v>199.1</v>
      </c>
      <c r="E45" s="1591">
        <v>34</v>
      </c>
      <c r="F45" s="1596">
        <v>1288.23</v>
      </c>
      <c r="G45" s="1596">
        <v>1167.43</v>
      </c>
      <c r="H45" s="1596">
        <v>18670.439999999999</v>
      </c>
      <c r="I45" s="1591">
        <v>49.36</v>
      </c>
    </row>
    <row r="46" spans="3:9" ht="17.399999999999999" hidden="1" thickTop="1">
      <c r="C46" s="1577" t="s">
        <v>340</v>
      </c>
      <c r="D46" s="1591">
        <v>153.13</v>
      </c>
      <c r="E46" s="1591">
        <v>28.05</v>
      </c>
      <c r="F46" s="1596">
        <v>1373.48</v>
      </c>
      <c r="G46" s="1596">
        <v>1122.22</v>
      </c>
      <c r="H46" s="1596">
        <v>19750.59</v>
      </c>
      <c r="I46" s="1591">
        <v>46.52</v>
      </c>
    </row>
    <row r="47" spans="3:9" ht="17.399999999999999" hidden="1" thickTop="1">
      <c r="C47" s="1577" t="s">
        <v>341</v>
      </c>
      <c r="D47" s="1592">
        <v>164.309</v>
      </c>
      <c r="E47" s="1592">
        <v>31.146999999999998</v>
      </c>
      <c r="F47" s="1596">
        <v>1196.8720000000001</v>
      </c>
      <c r="G47" s="1596">
        <v>1103.9059999999999</v>
      </c>
      <c r="H47" s="1596">
        <v>19133.21</v>
      </c>
      <c r="I47" s="1592">
        <v>50.401000000000003</v>
      </c>
    </row>
    <row r="48" spans="3:9" ht="17.399999999999999" hidden="1" thickTop="1">
      <c r="C48" s="1577" t="s">
        <v>342</v>
      </c>
      <c r="D48" s="1592">
        <v>156.428</v>
      </c>
      <c r="E48" s="1592">
        <v>30.774999999999999</v>
      </c>
      <c r="F48" s="1596">
        <v>1295.03</v>
      </c>
      <c r="G48" s="1596">
        <v>1152.83</v>
      </c>
      <c r="H48" s="1596">
        <v>22166.446</v>
      </c>
      <c r="I48" s="1592">
        <v>54.045999999999999</v>
      </c>
    </row>
    <row r="49" spans="3:9" ht="17.399999999999999" hidden="1" thickTop="1">
      <c r="C49" s="1577" t="s">
        <v>343</v>
      </c>
      <c r="D49" s="1592">
        <v>143.44</v>
      </c>
      <c r="E49" s="1592">
        <v>32.19</v>
      </c>
      <c r="F49" s="1596">
        <v>1206.1600000000001</v>
      </c>
      <c r="G49" s="1596">
        <v>1151.3399999999999</v>
      </c>
      <c r="H49" s="1596">
        <v>21390.18</v>
      </c>
      <c r="I49" s="1592">
        <v>51.34</v>
      </c>
    </row>
    <row r="50" spans="3:9" ht="17.399999999999999"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399999999999999" hidden="1" thickTop="1">
      <c r="C52" s="1575"/>
      <c r="D52" s="1594"/>
      <c r="E52" s="1594"/>
      <c r="F52" s="1594"/>
      <c r="G52" s="1594"/>
      <c r="H52" s="1594"/>
      <c r="I52" s="1594"/>
    </row>
    <row r="53" spans="3:9" ht="17.399999999999999"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399999999999999"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399999999999999" hidden="1" thickTop="1">
      <c r="C57" s="1577" t="s">
        <v>336</v>
      </c>
      <c r="D57" s="1591">
        <v>161.72999999999999</v>
      </c>
      <c r="E57" s="1591">
        <v>24.974</v>
      </c>
      <c r="F57" s="1591">
        <v>1962.6380000000001</v>
      </c>
      <c r="G57" s="1591">
        <v>841.33500000000004</v>
      </c>
      <c r="H57" s="1596">
        <v>21086.574000000001</v>
      </c>
      <c r="I57" s="1591">
        <v>59.853000000000002</v>
      </c>
    </row>
    <row r="58" spans="3:9" ht="17.399999999999999" hidden="1" thickTop="1">
      <c r="C58" s="1577" t="s">
        <v>337</v>
      </c>
      <c r="D58" s="1591">
        <v>199.256</v>
      </c>
      <c r="E58" s="1591">
        <v>29.113</v>
      </c>
      <c r="F58" s="1591">
        <v>2779.9029999999998</v>
      </c>
      <c r="G58" s="1591">
        <v>675.84500000000003</v>
      </c>
      <c r="H58" s="1596">
        <v>23292.988000000001</v>
      </c>
      <c r="I58" s="1591">
        <v>83.153999999999996</v>
      </c>
    </row>
    <row r="59" spans="3:9" ht="17.399999999999999" hidden="1" thickTop="1">
      <c r="C59" s="1577" t="s">
        <v>338</v>
      </c>
      <c r="D59" s="1591">
        <v>268.19200000000001</v>
      </c>
      <c r="E59" s="1591">
        <v>33.5</v>
      </c>
      <c r="F59" s="1591">
        <v>3203.8</v>
      </c>
      <c r="G59" s="1591">
        <v>741.94</v>
      </c>
      <c r="H59" s="1596">
        <v>23321.170999999998</v>
      </c>
      <c r="I59" s="1591">
        <v>87.956999999999994</v>
      </c>
    </row>
    <row r="60" spans="3:9" ht="17.399999999999999" hidden="1" thickTop="1">
      <c r="C60" s="1577" t="s">
        <v>339</v>
      </c>
      <c r="D60" s="1591">
        <v>242.37</v>
      </c>
      <c r="E60" s="1591">
        <v>31.076000000000001</v>
      </c>
      <c r="F60" s="1591">
        <v>3946.3380000000002</v>
      </c>
      <c r="G60" s="1591">
        <v>1052.838</v>
      </c>
      <c r="H60" s="1596">
        <v>24538.833999999999</v>
      </c>
      <c r="I60" s="1591">
        <v>102.748</v>
      </c>
    </row>
    <row r="61" spans="3:9" ht="17.399999999999999" hidden="1" thickTop="1">
      <c r="C61" s="1577" t="s">
        <v>340</v>
      </c>
      <c r="D61" s="1591">
        <v>253.93799999999999</v>
      </c>
      <c r="E61" s="1591">
        <v>27.768000000000001</v>
      </c>
      <c r="F61" s="1591">
        <v>4038.12</v>
      </c>
      <c r="G61" s="1591">
        <v>1156.3800000000001</v>
      </c>
      <c r="H61" s="1596">
        <v>26009.647000000001</v>
      </c>
      <c r="I61" s="1591">
        <v>109.489</v>
      </c>
    </row>
    <row r="62" spans="3:9" ht="17.399999999999999" hidden="1" thickTop="1">
      <c r="C62" s="1577" t="s">
        <v>341</v>
      </c>
      <c r="D62" s="1591">
        <v>288.5</v>
      </c>
      <c r="E62" s="1591">
        <v>32.5</v>
      </c>
      <c r="F62" s="1591">
        <v>4421.9089999999997</v>
      </c>
      <c r="G62" s="1591">
        <v>1188.528</v>
      </c>
      <c r="H62" s="1596">
        <v>27300</v>
      </c>
      <c r="I62" s="1591">
        <v>100</v>
      </c>
    </row>
    <row r="63" spans="3:9" ht="17.399999999999999" hidden="1" thickTop="1">
      <c r="C63" s="1577" t="s">
        <v>342</v>
      </c>
      <c r="D63" s="1591">
        <v>295.99900000000002</v>
      </c>
      <c r="E63" s="1591">
        <v>29.187000000000001</v>
      </c>
      <c r="F63" s="1591">
        <v>6247.3940000000002</v>
      </c>
      <c r="G63" s="1591">
        <v>1106.3579999999999</v>
      </c>
      <c r="H63" s="1596">
        <v>29801.734</v>
      </c>
      <c r="I63" s="1591">
        <v>117.896</v>
      </c>
    </row>
    <row r="64" spans="3:9" ht="17.399999999999999" hidden="1" thickTop="1">
      <c r="C64" s="1577" t="s">
        <v>343</v>
      </c>
      <c r="D64" s="1591">
        <v>353</v>
      </c>
      <c r="E64" s="1591">
        <v>30.6</v>
      </c>
      <c r="F64" s="1591">
        <v>8691.2000000000007</v>
      </c>
      <c r="G64" s="1591" t="s">
        <v>1350</v>
      </c>
      <c r="H64" s="1596">
        <v>28542.1</v>
      </c>
      <c r="I64" s="1591">
        <v>128.80000000000001</v>
      </c>
    </row>
    <row r="65" spans="3:9" ht="17.399999999999999"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8">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8">
      <c r="C76" s="1577" t="s">
        <v>340</v>
      </c>
      <c r="D76" s="1596">
        <v>541.52</v>
      </c>
      <c r="E76" s="1591">
        <v>26.64</v>
      </c>
      <c r="F76" s="1596">
        <v>20302.995999999999</v>
      </c>
      <c r="G76" s="1596">
        <v>595.61400000000003</v>
      </c>
      <c r="H76" s="1596">
        <v>70771.557000000001</v>
      </c>
      <c r="I76" s="1596">
        <v>419.07</v>
      </c>
    </row>
    <row r="77" spans="3:9" ht="16.8">
      <c r="C77" s="1577" t="s">
        <v>341</v>
      </c>
      <c r="D77" s="1596">
        <v>620</v>
      </c>
      <c r="E77" s="1591">
        <v>27.17</v>
      </c>
      <c r="F77" s="1596">
        <v>20731</v>
      </c>
      <c r="G77" s="1596">
        <v>478</v>
      </c>
      <c r="H77" s="1596">
        <v>83303</v>
      </c>
      <c r="I77" s="1596">
        <v>432</v>
      </c>
    </row>
    <row r="78" spans="3:9" ht="16.8">
      <c r="C78" s="1577" t="s">
        <v>342</v>
      </c>
      <c r="D78" s="1596">
        <v>609.63599999999997</v>
      </c>
      <c r="E78" s="1591">
        <v>27.247</v>
      </c>
      <c r="F78" s="1596">
        <v>23764.643</v>
      </c>
      <c r="G78" s="1596">
        <v>475.07100000000003</v>
      </c>
      <c r="H78" s="1596">
        <v>92540.576000000001</v>
      </c>
      <c r="I78" s="1596">
        <v>478.88799999999998</v>
      </c>
    </row>
    <row r="79" spans="3:9" ht="16.8">
      <c r="C79" s="1577" t="s">
        <v>343</v>
      </c>
      <c r="D79" s="1596">
        <v>575.26900000000001</v>
      </c>
      <c r="E79" s="1591">
        <v>25.638999999999999</v>
      </c>
      <c r="F79" s="1596">
        <v>22748.641</v>
      </c>
      <c r="G79" s="1596">
        <v>347.33100000000002</v>
      </c>
      <c r="H79" s="1596">
        <v>97945.160999999993</v>
      </c>
      <c r="I79" s="1596">
        <v>472.98200000000003</v>
      </c>
    </row>
    <row r="80" spans="3:9" ht="17.399999999999999" thickBot="1">
      <c r="C80" s="1577" t="s">
        <v>344</v>
      </c>
      <c r="D80" s="1596">
        <v>524.20399999999995</v>
      </c>
      <c r="E80" s="1591">
        <v>19.193999999999999</v>
      </c>
      <c r="F80" s="1596">
        <v>26779.106</v>
      </c>
      <c r="G80" s="1596">
        <v>347.21300000000002</v>
      </c>
      <c r="H80" s="1596">
        <v>118198.935</v>
      </c>
      <c r="I80" s="1596">
        <v>524.80700000000002</v>
      </c>
    </row>
    <row r="81" spans="3:15" ht="17.399999999999999"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8">
      <c r="C83" s="1576">
        <v>2018</v>
      </c>
      <c r="D83" s="1596"/>
      <c r="E83" s="1591"/>
      <c r="F83" s="1596"/>
      <c r="G83" s="1596"/>
      <c r="H83" s="1596"/>
      <c r="I83" s="1591"/>
    </row>
    <row r="84" spans="3:15" ht="16.8">
      <c r="C84" s="1577" t="s">
        <v>345</v>
      </c>
      <c r="D84" s="1596">
        <v>548.125</v>
      </c>
      <c r="E84" s="1591">
        <v>22.728000000000002</v>
      </c>
      <c r="F84" s="1596">
        <v>20981.214</v>
      </c>
      <c r="G84" s="1596">
        <v>449.6</v>
      </c>
      <c r="H84" s="1596">
        <v>100593.9</v>
      </c>
      <c r="I84" s="1596">
        <v>501.8</v>
      </c>
    </row>
    <row r="85" spans="3:15" ht="16.8">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6" thickTop="1">
      <c r="C108" s="1080"/>
      <c r="D108" s="1475"/>
      <c r="E108" s="1475"/>
      <c r="F108" s="1475"/>
      <c r="G108" s="1475"/>
      <c r="H108" s="1475"/>
      <c r="I108" s="1475"/>
    </row>
    <row r="109" spans="3:10" ht="16.8">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02" t="s">
        <v>1767</v>
      </c>
      <c r="C1" s="2002"/>
      <c r="D1" s="2002"/>
      <c r="E1" s="2002"/>
      <c r="F1" s="2002"/>
      <c r="G1" s="1019"/>
    </row>
    <row r="2" spans="2:7">
      <c r="B2" s="2003" t="s">
        <v>1359</v>
      </c>
      <c r="C2" s="2003"/>
      <c r="D2" s="2003"/>
      <c r="E2" s="2003"/>
      <c r="F2" s="2003"/>
    </row>
    <row r="3" spans="2:7" ht="15.6" thickBot="1">
      <c r="B3" s="1"/>
      <c r="C3" s="1"/>
      <c r="D3" s="1"/>
      <c r="E3" s="1"/>
      <c r="F3" s="1"/>
    </row>
    <row r="4" spans="2:7" ht="16.2" thickBot="1">
      <c r="B4" s="1564" t="s">
        <v>263</v>
      </c>
      <c r="C4" s="1020" t="s">
        <v>1771</v>
      </c>
      <c r="D4" s="1021" t="s">
        <v>1772</v>
      </c>
      <c r="E4" s="1020" t="s">
        <v>1773</v>
      </c>
      <c r="F4" s="1021" t="s">
        <v>1774</v>
      </c>
    </row>
    <row r="5" spans="2:7" ht="18">
      <c r="B5" s="1565"/>
      <c r="C5" s="1022"/>
      <c r="D5" s="1023"/>
      <c r="E5" s="1022"/>
      <c r="F5" s="1023"/>
    </row>
    <row r="6" spans="2:7" ht="15.6" hidden="1">
      <c r="B6" s="1559">
        <v>2016</v>
      </c>
      <c r="C6" s="1024"/>
      <c r="D6" s="1025"/>
      <c r="E6" s="1024"/>
      <c r="F6" s="1025"/>
    </row>
    <row r="7" spans="2:7" ht="15.6" hidden="1">
      <c r="B7" s="1566" t="s">
        <v>345</v>
      </c>
      <c r="C7" s="1335">
        <v>249.17781189999999</v>
      </c>
      <c r="D7" s="1569">
        <v>395.34554888999998</v>
      </c>
      <c r="E7" s="1335">
        <f>+D7+C7</f>
        <v>644.52336078999997</v>
      </c>
      <c r="F7" s="1337">
        <f>+C7-D7</f>
        <v>-146.16773698999998</v>
      </c>
    </row>
    <row r="8" spans="2:7" ht="15.6" hidden="1">
      <c r="B8" s="1566" t="s">
        <v>334</v>
      </c>
      <c r="C8" s="1335">
        <v>209.55185183</v>
      </c>
      <c r="D8" s="1569">
        <v>427.72780231000002</v>
      </c>
      <c r="E8" s="1335">
        <f t="shared" ref="E8:E18" si="0">+D8+C8</f>
        <v>637.27965414000005</v>
      </c>
      <c r="F8" s="1337">
        <f t="shared" ref="F8:F18" si="1">+C8-D8</f>
        <v>-218.17595048000001</v>
      </c>
    </row>
    <row r="9" spans="2:7" ht="15.6" hidden="1">
      <c r="B9" s="1566" t="s">
        <v>335</v>
      </c>
      <c r="C9" s="1335">
        <v>166.49663235</v>
      </c>
      <c r="D9" s="1569">
        <v>478.05701492600002</v>
      </c>
      <c r="E9" s="1335">
        <f t="shared" si="0"/>
        <v>644.55364727599999</v>
      </c>
      <c r="F9" s="1337">
        <f t="shared" si="1"/>
        <v>-311.56038257600005</v>
      </c>
    </row>
    <row r="10" spans="2:7" ht="15.6" hidden="1">
      <c r="B10" s="1566" t="s">
        <v>336</v>
      </c>
      <c r="C10" s="1335">
        <v>157.82985009000001</v>
      </c>
      <c r="D10" s="1569">
        <v>356.48083895499997</v>
      </c>
      <c r="E10" s="1335">
        <f t="shared" si="0"/>
        <v>514.310689045</v>
      </c>
      <c r="F10" s="1337">
        <f t="shared" si="1"/>
        <v>-198.65098886499996</v>
      </c>
    </row>
    <row r="11" spans="2:7" ht="15.6" hidden="1">
      <c r="B11" s="1566" t="s">
        <v>337</v>
      </c>
      <c r="C11" s="1335">
        <v>165.20101191999998</v>
      </c>
      <c r="D11" s="1569">
        <v>408.48907707000001</v>
      </c>
      <c r="E11" s="1335">
        <f t="shared" si="0"/>
        <v>573.69008899000005</v>
      </c>
      <c r="F11" s="1337">
        <f t="shared" si="1"/>
        <v>-243.28806515000002</v>
      </c>
    </row>
    <row r="12" spans="2:7" ht="15.6" hidden="1">
      <c r="B12" s="1566" t="s">
        <v>338</v>
      </c>
      <c r="C12" s="1335">
        <v>176.20607389</v>
      </c>
      <c r="D12" s="1569">
        <v>429.408273753</v>
      </c>
      <c r="E12" s="1335">
        <f t="shared" si="0"/>
        <v>605.61434764299997</v>
      </c>
      <c r="F12" s="1337">
        <f t="shared" si="1"/>
        <v>-253.202199863</v>
      </c>
    </row>
    <row r="13" spans="2:7" ht="15.6" hidden="1">
      <c r="B13" s="1566" t="s">
        <v>339</v>
      </c>
      <c r="C13" s="1335">
        <v>184.20575156999999</v>
      </c>
      <c r="D13" s="1569">
        <v>394.22839668</v>
      </c>
      <c r="E13" s="1335">
        <f t="shared" si="0"/>
        <v>578.43414825000002</v>
      </c>
      <c r="F13" s="1337">
        <f t="shared" si="1"/>
        <v>-210.02264511000001</v>
      </c>
    </row>
    <row r="14" spans="2:7" ht="15.6" hidden="1">
      <c r="B14" s="1566" t="s">
        <v>340</v>
      </c>
      <c r="C14" s="1335">
        <v>202.13691759</v>
      </c>
      <c r="D14" s="1569">
        <v>445.02606943000001</v>
      </c>
      <c r="E14" s="1335">
        <f t="shared" si="0"/>
        <v>647.16298701999995</v>
      </c>
      <c r="F14" s="1337">
        <f t="shared" si="1"/>
        <v>-242.88915184000001</v>
      </c>
    </row>
    <row r="15" spans="2:7" ht="15.6" hidden="1">
      <c r="B15" s="1566" t="s">
        <v>341</v>
      </c>
      <c r="C15" s="1335">
        <v>250.41591206000001</v>
      </c>
      <c r="D15" s="1569">
        <v>443.88834850000001</v>
      </c>
      <c r="E15" s="1335">
        <f>+D15+C15</f>
        <v>694.30426055999999</v>
      </c>
      <c r="F15" s="1337">
        <f t="shared" si="1"/>
        <v>-193.47243644</v>
      </c>
    </row>
    <row r="16" spans="2:7" ht="15.6" hidden="1">
      <c r="B16" s="1566" t="s">
        <v>342</v>
      </c>
      <c r="C16" s="1335">
        <v>318.45319076999999</v>
      </c>
      <c r="D16" s="1569">
        <v>468.06434322799998</v>
      </c>
      <c r="E16" s="1335">
        <f t="shared" si="0"/>
        <v>786.51753399799998</v>
      </c>
      <c r="F16" s="1337">
        <f>+C16-D16</f>
        <v>-149.61115245799999</v>
      </c>
    </row>
    <row r="17" spans="2:6" ht="15.6" hidden="1">
      <c r="B17" s="1566" t="s">
        <v>343</v>
      </c>
      <c r="C17" s="1335">
        <v>460.72757288999998</v>
      </c>
      <c r="D17" s="1569">
        <v>475.33286603899995</v>
      </c>
      <c r="E17" s="1335">
        <f t="shared" si="0"/>
        <v>936.06043892899993</v>
      </c>
      <c r="F17" s="1337">
        <f>+C17-D17</f>
        <v>-14.605293148999976</v>
      </c>
    </row>
    <row r="18" spans="2:6" ht="15.6" hidden="1">
      <c r="B18" s="1566" t="s">
        <v>344</v>
      </c>
      <c r="C18" s="1335">
        <v>291.87076279000001</v>
      </c>
      <c r="D18" s="1569">
        <v>489.36610879599999</v>
      </c>
      <c r="E18" s="1335">
        <f t="shared" si="0"/>
        <v>781.23687158600001</v>
      </c>
      <c r="F18" s="1337">
        <f t="shared" si="1"/>
        <v>-197.49534600599998</v>
      </c>
    </row>
    <row r="19" spans="2:6" ht="16.2" hidden="1" thickBot="1">
      <c r="B19" s="1567" t="s">
        <v>37</v>
      </c>
      <c r="C19" s="1338">
        <f>SUM(C7:C18)</f>
        <v>2832.2733396499998</v>
      </c>
      <c r="D19" s="1570">
        <f>SUM(D7:D18)</f>
        <v>5211.4146885769997</v>
      </c>
      <c r="E19" s="1338">
        <f>SUM(E7:E18)</f>
        <v>8043.6880282270004</v>
      </c>
      <c r="F19" s="1339">
        <f>SUM(F7:F18)</f>
        <v>-2379.1413489269999</v>
      </c>
    </row>
    <row r="20" spans="2:6" ht="15.6" hidden="1">
      <c r="B20" s="1566"/>
      <c r="C20" s="1335"/>
      <c r="D20" s="1569"/>
      <c r="E20" s="1335"/>
      <c r="F20" s="1337"/>
    </row>
    <row r="21" spans="2:6" ht="15.6">
      <c r="B21" s="1559">
        <v>2017</v>
      </c>
      <c r="C21" s="1335"/>
      <c r="D21" s="1569"/>
      <c r="E21" s="1335"/>
      <c r="F21" s="1340"/>
    </row>
    <row r="22" spans="2:6" ht="15.6">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6">
      <c r="B24" s="1568" t="s">
        <v>335</v>
      </c>
      <c r="C24" s="1336">
        <v>265.66932163999996</v>
      </c>
      <c r="D24" s="1337">
        <v>461.8</v>
      </c>
      <c r="E24" s="1335">
        <f t="shared" si="2"/>
        <v>727.46932163999998</v>
      </c>
      <c r="F24" s="1337">
        <f t="shared" si="3"/>
        <v>-196.13067836000005</v>
      </c>
    </row>
    <row r="25" spans="2:6" ht="15.6">
      <c r="B25" s="1568" t="s">
        <v>336</v>
      </c>
      <c r="C25" s="1336">
        <v>225.5758256</v>
      </c>
      <c r="D25" s="1337">
        <v>405.5</v>
      </c>
      <c r="E25" s="1335">
        <f t="shared" si="2"/>
        <v>631.07582560000003</v>
      </c>
      <c r="F25" s="1337">
        <f t="shared" si="3"/>
        <v>-179.9241744</v>
      </c>
    </row>
    <row r="26" spans="2:6" ht="15.6">
      <c r="B26" s="1568" t="s">
        <v>337</v>
      </c>
      <c r="C26" s="1336">
        <v>268.61010532</v>
      </c>
      <c r="D26" s="1337">
        <v>465.6</v>
      </c>
      <c r="E26" s="1335">
        <f t="shared" si="2"/>
        <v>734.21010532000003</v>
      </c>
      <c r="F26" s="1337">
        <f t="shared" si="3"/>
        <v>-196.98989468000002</v>
      </c>
    </row>
    <row r="27" spans="2:6" ht="15.6">
      <c r="B27" s="1568" t="s">
        <v>338</v>
      </c>
      <c r="C27" s="1336">
        <v>264.49658079</v>
      </c>
      <c r="D27" s="1337">
        <v>495.1</v>
      </c>
      <c r="E27" s="1335">
        <f t="shared" si="2"/>
        <v>759.59658078999996</v>
      </c>
      <c r="F27" s="1337">
        <f t="shared" si="3"/>
        <v>-230.60341921000003</v>
      </c>
    </row>
    <row r="28" spans="2:6" ht="15.6">
      <c r="B28" s="1568" t="s">
        <v>339</v>
      </c>
      <c r="C28" s="1336">
        <v>261.94287888000002</v>
      </c>
      <c r="D28" s="1337">
        <v>481.9</v>
      </c>
      <c r="E28" s="1335">
        <f t="shared" si="2"/>
        <v>743.84287887999994</v>
      </c>
      <c r="F28" s="1337">
        <f t="shared" si="3"/>
        <v>-219.95712111999995</v>
      </c>
    </row>
    <row r="29" spans="2:6" ht="15.6">
      <c r="B29" s="1568" t="s">
        <v>340</v>
      </c>
      <c r="C29" s="1341">
        <v>356.42626541999999</v>
      </c>
      <c r="D29" s="1337">
        <v>448.2</v>
      </c>
      <c r="E29" s="1335">
        <f t="shared" si="2"/>
        <v>804.62626541999998</v>
      </c>
      <c r="F29" s="1337">
        <f t="shared" si="3"/>
        <v>-91.773734579999996</v>
      </c>
    </row>
    <row r="30" spans="2:6" ht="15.6">
      <c r="B30" s="1568" t="s">
        <v>341</v>
      </c>
      <c r="C30" s="1341">
        <v>324.80602639</v>
      </c>
      <c r="D30" s="1337">
        <v>440</v>
      </c>
      <c r="E30" s="1335">
        <f t="shared" si="2"/>
        <v>764.80602638999994</v>
      </c>
      <c r="F30" s="1337">
        <f t="shared" si="3"/>
        <v>-115.19397361</v>
      </c>
    </row>
    <row r="31" spans="2:6" ht="15.6">
      <c r="B31" s="1568" t="s">
        <v>342</v>
      </c>
      <c r="C31" s="1336">
        <v>352.796718795</v>
      </c>
      <c r="D31" s="1337">
        <v>460.8</v>
      </c>
      <c r="E31" s="1335">
        <f t="shared" si="2"/>
        <v>813.59671879500002</v>
      </c>
      <c r="F31" s="1337">
        <f t="shared" si="3"/>
        <v>-108.00328120500001</v>
      </c>
    </row>
    <row r="32" spans="2:6" ht="15.6">
      <c r="B32" s="1568" t="s">
        <v>343</v>
      </c>
      <c r="C32" s="1336">
        <v>577.74575894000009</v>
      </c>
      <c r="D32" s="1337">
        <v>493.7</v>
      </c>
      <c r="E32" s="1335">
        <f t="shared" si="2"/>
        <v>1071.4457589400001</v>
      </c>
      <c r="F32" s="1337">
        <f t="shared" si="3"/>
        <v>84.045758940000098</v>
      </c>
    </row>
    <row r="33" spans="2:12" ht="16.2" thickBot="1">
      <c r="B33" s="1568" t="s">
        <v>344</v>
      </c>
      <c r="C33" s="1336">
        <v>299.8</v>
      </c>
      <c r="D33" s="1337">
        <v>556.29999999999995</v>
      </c>
      <c r="E33" s="1335">
        <f t="shared" si="2"/>
        <v>856.09999999999991</v>
      </c>
      <c r="F33" s="1337">
        <f t="shared" si="3"/>
        <v>-256.49999999999994</v>
      </c>
    </row>
    <row r="34" spans="2:12" ht="16.2" thickBot="1">
      <c r="B34" s="1564" t="s">
        <v>37</v>
      </c>
      <c r="C34" s="1338">
        <f>SUM(C22:C33)</f>
        <v>3780.1818649905558</v>
      </c>
      <c r="D34" s="1342">
        <f>SUM(D22:D33)</f>
        <v>5518.3</v>
      </c>
      <c r="E34" s="1339">
        <f>SUM(E22:E33)</f>
        <v>9298.4818649905556</v>
      </c>
      <c r="F34" s="1342">
        <f>SUM(F22:F33)</f>
        <v>-1738.1181350094446</v>
      </c>
    </row>
    <row r="35" spans="2:12" ht="15.6">
      <c r="B35" s="1568"/>
      <c r="C35" s="1336"/>
      <c r="D35" s="1337"/>
      <c r="E35" s="1335"/>
      <c r="F35" s="1335"/>
    </row>
    <row r="36" spans="2:12" ht="15.6">
      <c r="B36" s="1559">
        <v>2018</v>
      </c>
      <c r="C36" s="1336"/>
      <c r="D36" s="1337"/>
      <c r="E36" s="1335"/>
      <c r="F36" s="1335"/>
    </row>
    <row r="37" spans="2:12" ht="15.6">
      <c r="B37" s="1568" t="s">
        <v>345</v>
      </c>
      <c r="C37" s="1336">
        <v>251.2</v>
      </c>
      <c r="D37" s="1337">
        <v>489.66879999999998</v>
      </c>
      <c r="E37" s="1335">
        <f>+D37+C37</f>
        <v>740.86879999999996</v>
      </c>
      <c r="F37" s="1337">
        <f>+C37-D37</f>
        <v>-238.46879999999999</v>
      </c>
      <c r="H37" s="922"/>
      <c r="I37" s="922"/>
      <c r="J37" s="922"/>
      <c r="K37" s="922"/>
      <c r="L37" s="922"/>
    </row>
    <row r="38" spans="2:12" ht="15.6">
      <c r="B38" s="1568" t="s">
        <v>334</v>
      </c>
      <c r="C38" s="1336">
        <v>346.31799999999998</v>
      </c>
      <c r="D38" s="1337">
        <v>574.87800000000004</v>
      </c>
      <c r="E38" s="1335">
        <f>+D38+C38</f>
        <v>921.19600000000003</v>
      </c>
      <c r="F38" s="1337">
        <f>+C38-D38</f>
        <v>-228.56000000000006</v>
      </c>
      <c r="H38" s="922"/>
      <c r="I38" s="922"/>
      <c r="J38" s="922"/>
      <c r="K38" s="922"/>
      <c r="L38" s="922"/>
    </row>
    <row r="39" spans="2:12" ht="15.6">
      <c r="B39" s="1568" t="s">
        <v>335</v>
      </c>
      <c r="C39" s="1336">
        <v>288.55189999999999</v>
      </c>
      <c r="D39" s="1337">
        <v>605.77980000000002</v>
      </c>
      <c r="E39" s="1335">
        <f>+D39+C39</f>
        <v>894.33169999999996</v>
      </c>
      <c r="F39" s="1337">
        <f>+C39-D39</f>
        <v>-317.22790000000003</v>
      </c>
    </row>
    <row r="40" spans="2:12" ht="15.6">
      <c r="B40" s="1568" t="s">
        <v>336</v>
      </c>
      <c r="C40" s="1336">
        <v>329.61900000000003</v>
      </c>
      <c r="D40" s="1337">
        <v>544.09220000000005</v>
      </c>
      <c r="E40" s="1335">
        <f>+D40+C40</f>
        <v>873.71120000000008</v>
      </c>
      <c r="F40" s="1337">
        <f>+C40-D40</f>
        <v>-214.47320000000002</v>
      </c>
      <c r="H40" s="1343"/>
    </row>
    <row r="41" spans="2:12" ht="15.6">
      <c r="B41" s="1568" t="s">
        <v>337</v>
      </c>
      <c r="C41" s="1336">
        <v>267.18040000000002</v>
      </c>
      <c r="D41" s="1337">
        <v>532.38810000000001</v>
      </c>
      <c r="E41" s="1335">
        <f t="shared" ref="E41:E46" si="4">+D41+C41</f>
        <v>799.56850000000009</v>
      </c>
      <c r="F41" s="1337">
        <f t="shared" ref="F41:F46" si="5">+C41-D41</f>
        <v>-265.20769999999999</v>
      </c>
      <c r="H41" s="922"/>
    </row>
    <row r="42" spans="2:12" ht="15.6">
      <c r="B42" s="1568" t="s">
        <v>338</v>
      </c>
      <c r="C42" s="1336">
        <v>384.63938619999999</v>
      </c>
      <c r="D42" s="1337">
        <v>614.64811345999999</v>
      </c>
      <c r="E42" s="1335">
        <f t="shared" si="4"/>
        <v>999.28749965999998</v>
      </c>
      <c r="F42" s="1337">
        <f t="shared" si="5"/>
        <v>-230.00872726</v>
      </c>
      <c r="H42" s="922"/>
    </row>
    <row r="43" spans="2:12" ht="15.6">
      <c r="B43" s="1568" t="s">
        <v>339</v>
      </c>
      <c r="C43" s="1336">
        <v>340.26918572000005</v>
      </c>
      <c r="D43" s="1337">
        <v>560.01585276000003</v>
      </c>
      <c r="E43" s="1335">
        <f t="shared" si="4"/>
        <v>900.28503848000014</v>
      </c>
      <c r="F43" s="1337">
        <f t="shared" si="5"/>
        <v>-219.74666703999998</v>
      </c>
      <c r="H43" s="922"/>
    </row>
    <row r="44" spans="2:12" ht="15.6">
      <c r="B44" s="1568" t="s">
        <v>340</v>
      </c>
      <c r="C44" s="1336">
        <v>449.34836155199997</v>
      </c>
      <c r="D44" s="1337">
        <v>576.53875034999999</v>
      </c>
      <c r="E44" s="1335">
        <f t="shared" si="4"/>
        <v>1025.887111902</v>
      </c>
      <c r="F44" s="1337">
        <f t="shared" si="5"/>
        <v>-127.19038879800001</v>
      </c>
      <c r="H44" s="922"/>
    </row>
    <row r="45" spans="2:12" ht="15.6">
      <c r="B45" s="1568" t="s">
        <v>341</v>
      </c>
      <c r="C45" s="1336">
        <v>353.40230932999998</v>
      </c>
      <c r="D45" s="1337">
        <v>577.13114929000005</v>
      </c>
      <c r="E45" s="1335">
        <f t="shared" si="4"/>
        <v>930.53345862000003</v>
      </c>
      <c r="F45" s="1337">
        <f t="shared" si="5"/>
        <v>-223.72883996000007</v>
      </c>
      <c r="H45" s="922"/>
    </row>
    <row r="46" spans="2:12" ht="15.6">
      <c r="B46" s="1568" t="s">
        <v>342</v>
      </c>
      <c r="C46" s="1336">
        <v>448.6</v>
      </c>
      <c r="D46" s="1569">
        <v>592.29999999999995</v>
      </c>
      <c r="E46" s="1336">
        <f t="shared" si="4"/>
        <v>1040.9000000000001</v>
      </c>
      <c r="F46" s="1336">
        <f t="shared" si="5"/>
        <v>-143.69999999999993</v>
      </c>
      <c r="H46" s="922"/>
    </row>
    <row r="47" spans="2:12" ht="15.6">
      <c r="B47" s="1568" t="s">
        <v>343</v>
      </c>
      <c r="C47" s="1336">
        <v>471.7</v>
      </c>
      <c r="D47" s="1569">
        <v>628.70000000000005</v>
      </c>
      <c r="E47" s="1336">
        <f>+D47+C47</f>
        <v>1100.4000000000001</v>
      </c>
      <c r="F47" s="1336">
        <f>+C47-D47</f>
        <v>-157.00000000000006</v>
      </c>
      <c r="H47" s="922"/>
    </row>
    <row r="48" spans="2:12" ht="16.2" thickBot="1">
      <c r="B48" s="1568" t="s">
        <v>344</v>
      </c>
      <c r="C48" s="1336">
        <v>364.8</v>
      </c>
      <c r="D48" s="1569">
        <v>494.7</v>
      </c>
      <c r="E48" s="1336">
        <f>+D48+C48</f>
        <v>859.5</v>
      </c>
      <c r="F48" s="1336">
        <f>+C48-D48</f>
        <v>-129.89999999999998</v>
      </c>
      <c r="H48" s="922"/>
    </row>
    <row r="49" spans="2:8" ht="16.2" thickBot="1">
      <c r="B49" s="1564" t="s">
        <v>37</v>
      </c>
      <c r="C49" s="1338">
        <f>SUM(C37:C48)</f>
        <v>4295.6285428019992</v>
      </c>
      <c r="D49" s="1342">
        <f>SUM(D37:D48)</f>
        <v>6790.8407658600008</v>
      </c>
      <c r="E49" s="1339">
        <f>SUM(E37:E48)</f>
        <v>11086.469308662001</v>
      </c>
      <c r="F49" s="1342">
        <f>SUM(F37:F48)</f>
        <v>-2495.2122230579998</v>
      </c>
      <c r="H49" s="922"/>
    </row>
    <row r="50" spans="2:8" ht="15.6">
      <c r="B50" s="1568"/>
      <c r="C50" s="1336"/>
      <c r="D50" s="1569"/>
      <c r="E50" s="1336"/>
      <c r="F50" s="1336"/>
      <c r="H50" s="922"/>
    </row>
    <row r="51" spans="2:8" ht="15.6">
      <c r="B51" s="1559">
        <v>2019</v>
      </c>
      <c r="C51" s="1336"/>
      <c r="D51" s="1569"/>
      <c r="E51" s="1336"/>
      <c r="F51" s="1336"/>
      <c r="H51" s="922"/>
    </row>
    <row r="52" spans="2:8" ht="15.6">
      <c r="B52" s="1559" t="s">
        <v>345</v>
      </c>
      <c r="C52" s="1336">
        <v>292.60000000000002</v>
      </c>
      <c r="D52" s="1569">
        <v>336.8</v>
      </c>
      <c r="E52" s="1336">
        <v>629.40000000000009</v>
      </c>
      <c r="F52" s="1336">
        <f t="shared" ref="F52:F60" si="6">+C52-D52</f>
        <v>-44.199999999999989</v>
      </c>
      <c r="H52" s="922"/>
    </row>
    <row r="53" spans="2:8" ht="15.6">
      <c r="B53" s="1559" t="s">
        <v>334</v>
      </c>
      <c r="C53" s="1336">
        <v>348.4</v>
      </c>
      <c r="D53" s="1569">
        <v>370.5</v>
      </c>
      <c r="E53" s="1336">
        <f t="shared" ref="E53:E60" si="7">+D53+C53</f>
        <v>718.9</v>
      </c>
      <c r="F53" s="1336">
        <f t="shared" si="6"/>
        <v>-22.100000000000023</v>
      </c>
      <c r="H53" s="922"/>
    </row>
    <row r="54" spans="2:8" ht="15.6">
      <c r="B54" s="1559" t="s">
        <v>335</v>
      </c>
      <c r="C54" s="1336">
        <v>295.89999999999998</v>
      </c>
      <c r="D54" s="1569">
        <v>329</v>
      </c>
      <c r="E54" s="1336">
        <f t="shared" si="7"/>
        <v>624.9</v>
      </c>
      <c r="F54" s="1336">
        <f t="shared" si="6"/>
        <v>-33.100000000000023</v>
      </c>
      <c r="H54" s="922"/>
    </row>
    <row r="55" spans="2:8" ht="15.6">
      <c r="B55" s="1559" t="s">
        <v>336</v>
      </c>
      <c r="C55" s="1336">
        <v>277</v>
      </c>
      <c r="D55" s="1569">
        <v>416.7</v>
      </c>
      <c r="E55" s="1336">
        <f t="shared" si="7"/>
        <v>693.7</v>
      </c>
      <c r="F55" s="1336">
        <f t="shared" si="6"/>
        <v>-139.69999999999999</v>
      </c>
      <c r="H55" s="922"/>
    </row>
    <row r="56" spans="2:8" ht="15.6">
      <c r="B56" s="1559" t="s">
        <v>337</v>
      </c>
      <c r="C56" s="1336">
        <v>343.2</v>
      </c>
      <c r="D56" s="1569">
        <v>436.8</v>
      </c>
      <c r="E56" s="1336">
        <f t="shared" si="7"/>
        <v>780</v>
      </c>
      <c r="F56" s="1336">
        <f t="shared" si="6"/>
        <v>-93.600000000000023</v>
      </c>
      <c r="H56" s="922"/>
    </row>
    <row r="57" spans="2:8" ht="15.6">
      <c r="B57" s="1559" t="s">
        <v>338</v>
      </c>
      <c r="C57" s="1336">
        <v>239.8</v>
      </c>
      <c r="D57" s="1569">
        <v>458.5</v>
      </c>
      <c r="E57" s="1336">
        <f t="shared" si="7"/>
        <v>698.3</v>
      </c>
      <c r="F57" s="1336">
        <f t="shared" si="6"/>
        <v>-218.7</v>
      </c>
      <c r="H57" s="922"/>
    </row>
    <row r="58" spans="2:8" ht="15.6">
      <c r="B58" s="1559" t="s">
        <v>339</v>
      </c>
      <c r="C58" s="1336">
        <v>299.5</v>
      </c>
      <c r="D58" s="1569">
        <v>357</v>
      </c>
      <c r="E58" s="1336">
        <f t="shared" si="7"/>
        <v>656.5</v>
      </c>
      <c r="F58" s="1336">
        <f t="shared" si="6"/>
        <v>-57.5</v>
      </c>
      <c r="H58" s="922"/>
    </row>
    <row r="59" spans="2:8" ht="15.6">
      <c r="B59" s="1559" t="s">
        <v>340</v>
      </c>
      <c r="C59" s="1561">
        <v>345.4</v>
      </c>
      <c r="D59" s="1571">
        <v>384.2</v>
      </c>
      <c r="E59" s="1562">
        <f t="shared" si="7"/>
        <v>729.59999999999991</v>
      </c>
      <c r="F59" s="1563">
        <f t="shared" si="6"/>
        <v>-38.800000000000011</v>
      </c>
      <c r="H59" s="922"/>
    </row>
    <row r="60" spans="2:8" ht="16.2" thickBot="1">
      <c r="B60" s="1559" t="s">
        <v>341</v>
      </c>
      <c r="C60" s="1572">
        <v>378.4</v>
      </c>
      <c r="D60" s="1560">
        <v>403.7</v>
      </c>
      <c r="E60" s="1444">
        <f t="shared" si="7"/>
        <v>782.09999999999991</v>
      </c>
      <c r="F60" s="1445">
        <f t="shared" si="6"/>
        <v>-25.300000000000011</v>
      </c>
      <c r="H60" s="922"/>
    </row>
    <row r="61" spans="2:8" ht="15.6" thickTop="1">
      <c r="B61" s="1080"/>
      <c r="D61" s="1197"/>
      <c r="H61" s="922"/>
    </row>
    <row r="62" spans="2:8" ht="15.6">
      <c r="B62" s="1409" t="s">
        <v>1821</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6">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6">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6">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6">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6">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6">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6">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ht="15">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6">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6">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6">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6">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6">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6">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6">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ht="15">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6">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6">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6">
        <v>43678</v>
      </c>
    </row>
    <row r="68" spans="2:188" ht="15.6">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52"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4.4">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4.4">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4.4">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4.4">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4.4">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4.4">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4.4">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4.4">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4.4">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4.4">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4.4">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4.4">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4.4">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4.4">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4.4">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4.4">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4.4">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4.4">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4.4">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4.4">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4.4">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4.4">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4.4">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4.4">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4.4">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4.4">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4.4">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4.4">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4.4">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4.4">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4.4">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4.4">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4.4">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4.4">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4.4">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4.4">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4.4">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4.4">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4.4">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4.4">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4.4">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4.4">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4.4">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4.4">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4.4">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6">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6">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ht="15">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6">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6">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6">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6">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EO40" activePane="bottomRight" state="frozen"/>
      <selection activeCell="EO8" sqref="EO8:EO14"/>
      <selection pane="topRight" activeCell="EO8" sqref="EO8:EO14"/>
      <selection pane="bottomLeft" activeCell="EO8" sqref="EO8:EO14"/>
      <selection pane="bottomRight" activeCell="EO1" sqref="EO1:EO1048576"/>
    </sheetView>
  </sheetViews>
  <sheetFormatPr defaultColWidth="10.6328125" defaultRowHeight="18"/>
  <cols>
    <col min="1" max="1" width="3.08984375" style="1765" customWidth="1"/>
    <col min="2" max="2" width="46.1796875" style="1763" customWidth="1"/>
    <col min="3" max="5" width="10.6328125" style="1762" hidden="1" customWidth="1"/>
    <col min="6" max="6" width="11.36328125" style="1762" hidden="1" customWidth="1"/>
    <col min="7" max="8" width="10.6328125" style="1762" hidden="1" customWidth="1"/>
    <col min="9" max="9" width="11.36328125" style="1762" hidden="1" customWidth="1"/>
    <col min="10" max="53" width="10.6328125" style="1762" hidden="1" customWidth="1"/>
    <col min="54" max="54" width="12" style="1762" hidden="1" customWidth="1"/>
    <col min="55" max="55" width="12.81640625" style="1762" hidden="1" customWidth="1"/>
    <col min="56" max="56" width="12.08984375" style="1762" hidden="1" customWidth="1"/>
    <col min="57" max="57" width="12" style="1762" hidden="1" customWidth="1"/>
    <col min="58" max="58" width="13.453125" style="1762" hidden="1" customWidth="1"/>
    <col min="59" max="59" width="12.453125" style="1762" hidden="1" customWidth="1"/>
    <col min="60" max="60" width="13.453125" style="1762" hidden="1" customWidth="1"/>
    <col min="61" max="61" width="10.90625" style="1762" hidden="1" customWidth="1"/>
    <col min="62" max="63" width="11.08984375" style="1762" hidden="1" customWidth="1"/>
    <col min="64" max="64" width="11.6328125" style="1762" hidden="1" customWidth="1"/>
    <col min="65" max="69" width="12" style="1762" hidden="1" customWidth="1"/>
    <col min="70" max="76" width="12" style="1764" hidden="1" customWidth="1"/>
    <col min="77" max="78" width="12.36328125" style="1764" hidden="1" customWidth="1"/>
    <col min="79" max="79" width="11.36328125" style="1764" hidden="1" customWidth="1"/>
    <col min="80" max="81" width="11" style="1764" hidden="1" customWidth="1"/>
    <col min="82" max="84" width="12.36328125" style="1764" hidden="1" customWidth="1"/>
    <col min="85" max="87" width="12.1796875" style="1764" hidden="1" customWidth="1"/>
    <col min="88" max="89" width="11.90625" style="1762" hidden="1" customWidth="1"/>
    <col min="90" max="90" width="13.54296875" style="1762" hidden="1" customWidth="1"/>
    <col min="91" max="91" width="14" style="1762" hidden="1" customWidth="1"/>
    <col min="92" max="93" width="11.81640625" style="1762" hidden="1" customWidth="1"/>
    <col min="94" max="118" width="12.81640625" style="1762" hidden="1" customWidth="1"/>
    <col min="119" max="119" width="14.1796875" style="1762" hidden="1" customWidth="1"/>
    <col min="120" max="120" width="20.1796875" style="1762" hidden="1" customWidth="1"/>
    <col min="121" max="121" width="20.54296875" style="1762" hidden="1" customWidth="1"/>
    <col min="122" max="122" width="20.1796875" style="1762" hidden="1" customWidth="1"/>
    <col min="123" max="131" width="20.54296875" style="1762" hidden="1" customWidth="1"/>
    <col min="132" max="134" width="21.453125" style="1762" hidden="1" customWidth="1"/>
    <col min="135" max="141" width="22.90625" style="1762" hidden="1" customWidth="1"/>
    <col min="142" max="142" width="13.453125" style="1762" hidden="1" customWidth="1"/>
    <col min="143" max="143" width="12.36328125" style="1762" hidden="1" customWidth="1"/>
    <col min="144" max="144" width="12.90625" style="1762" hidden="1" customWidth="1"/>
    <col min="145" max="145" width="12.81640625" style="1762" hidden="1" customWidth="1"/>
    <col min="146" max="146" width="15.1796875" style="1762" customWidth="1"/>
    <col min="147" max="147" width="14.1796875" style="1762" customWidth="1"/>
    <col min="148" max="148" width="13.1796875" style="1762" customWidth="1"/>
    <col min="149" max="149" width="12.6328125" style="1762" customWidth="1"/>
    <col min="150" max="150" width="14" style="1762" customWidth="1"/>
    <col min="151" max="151" width="12.08984375" style="1762" customWidth="1"/>
    <col min="152" max="152" width="14.1796875" style="1762" customWidth="1"/>
    <col min="153" max="153" width="13.36328125" style="1762" customWidth="1"/>
    <col min="154" max="154" width="12.36328125" style="1762" customWidth="1"/>
    <col min="155" max="155" width="13.54296875" style="1762" customWidth="1"/>
    <col min="156" max="156" width="10.90625" style="1762" customWidth="1"/>
    <col min="157" max="157" width="8.90625" style="1762" customWidth="1"/>
    <col min="158" max="158" width="11.08984375" style="1762" bestFit="1" customWidth="1"/>
    <col min="159" max="160" width="8.90625" style="1762" customWidth="1"/>
    <col min="161" max="161" width="9" style="1762" customWidth="1"/>
    <col min="162" max="166" width="8.90625" style="1762" customWidth="1"/>
    <col min="167" max="167" width="9" style="1762" customWidth="1"/>
    <col min="168" max="171" width="8.90625" style="1762" customWidth="1"/>
    <col min="172" max="173" width="9" style="1762" customWidth="1"/>
    <col min="174" max="177" width="8.90625" style="1762" customWidth="1"/>
    <col min="178" max="178" width="9" style="1762" customWidth="1"/>
    <col min="179" max="184" width="8.90625" style="1762" customWidth="1"/>
    <col min="185" max="185" width="9" style="1762" customWidth="1"/>
    <col min="186" max="190" width="8.90625" style="1762" customWidth="1"/>
    <col min="191" max="191" width="9" style="1762" customWidth="1"/>
    <col min="192" max="196" width="8.90625" style="1762" customWidth="1"/>
    <col min="197" max="203" width="9.1796875" style="1762" customWidth="1"/>
    <col min="204" max="204" width="8.90625" style="1762" customWidth="1"/>
    <col min="205" max="212" width="9.1796875" style="1762" customWidth="1"/>
    <col min="213" max="16384" width="10.6328125" style="1762"/>
  </cols>
  <sheetData>
    <row r="1" spans="1:269">
      <c r="A1" s="1156"/>
    </row>
    <row r="2" spans="1:269" ht="18.75" customHeight="1">
      <c r="A2" s="1900" t="s">
        <v>1835</v>
      </c>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c r="AT2" s="1900"/>
      <c r="AU2" s="1900"/>
      <c r="AV2" s="1900"/>
      <c r="AW2" s="1900"/>
      <c r="AX2" s="1900"/>
      <c r="AY2" s="1900"/>
      <c r="AZ2" s="1900"/>
      <c r="BA2" s="1900"/>
      <c r="BB2" s="1900"/>
      <c r="BC2" s="1900"/>
      <c r="BD2" s="1900"/>
      <c r="BE2" s="1900"/>
      <c r="BF2" s="1900"/>
      <c r="BG2" s="1900"/>
      <c r="BH2" s="1900"/>
      <c r="BI2" s="1900"/>
      <c r="BJ2" s="1900"/>
      <c r="BK2" s="1900"/>
      <c r="BL2" s="1900"/>
      <c r="BM2" s="1900"/>
      <c r="BN2" s="1900"/>
      <c r="BO2" s="1900"/>
      <c r="BP2" s="1900"/>
      <c r="BQ2" s="1900"/>
      <c r="BR2" s="1900"/>
      <c r="BS2" s="1900"/>
      <c r="BT2" s="1900"/>
      <c r="BU2" s="1900"/>
      <c r="BV2" s="1900"/>
      <c r="BW2" s="1900"/>
      <c r="BX2" s="1900"/>
      <c r="BY2" s="1900"/>
      <c r="BZ2" s="1900"/>
      <c r="CA2" s="1900"/>
      <c r="CB2" s="1900"/>
      <c r="CC2" s="1900"/>
      <c r="CD2" s="1900"/>
      <c r="CE2" s="1900"/>
      <c r="CF2" s="1900"/>
      <c r="CG2" s="1900"/>
      <c r="CH2" s="1900"/>
      <c r="CI2" s="1900"/>
      <c r="EM2" s="1886" t="s">
        <v>1832</v>
      </c>
    </row>
    <row r="3" spans="1:269" ht="18.600000000000001"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79">
        <v>45898</v>
      </c>
      <c r="FC4" s="1782"/>
      <c r="FD4" s="1782"/>
      <c r="FE4" s="1782"/>
      <c r="FF4" s="1782"/>
      <c r="FG4" s="1782"/>
      <c r="FH4" s="1782"/>
      <c r="FI4" s="1782"/>
      <c r="FJ4" s="1782"/>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6">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2"/>
      <c r="FD5" s="1792"/>
      <c r="FE5" s="1792"/>
      <c r="FF5" s="1792"/>
      <c r="FG5" s="1792"/>
      <c r="FH5" s="1792"/>
      <c r="FI5" s="1792"/>
      <c r="FJ5" s="1792"/>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6">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8">
        <v>-30064.395233838321</v>
      </c>
      <c r="FC6" s="1799"/>
      <c r="FD6" s="1799"/>
      <c r="FE6" s="1799"/>
      <c r="FF6" s="1799"/>
      <c r="FG6" s="1799"/>
      <c r="FH6" s="1799"/>
      <c r="FI6" s="1799"/>
      <c r="FJ6" s="1799"/>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5">
        <v>-40706.847675834477</v>
      </c>
      <c r="FC7" s="1806"/>
      <c r="FD7" s="1806"/>
      <c r="FE7" s="1806"/>
      <c r="FF7" s="1806"/>
      <c r="FG7" s="1806"/>
      <c r="FH7" s="1806"/>
      <c r="FI7" s="1806"/>
      <c r="FJ7" s="1806"/>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6">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3">
        <v>31965.941878386959</v>
      </c>
      <c r="FC8" s="1814"/>
      <c r="FD8" s="1814"/>
      <c r="FE8" s="1814"/>
      <c r="FF8" s="1814"/>
      <c r="FG8" s="1814"/>
      <c r="FH8" s="1814"/>
      <c r="FI8" s="1814"/>
      <c r="FJ8" s="1814"/>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6">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3">
        <v>72672.789554221439</v>
      </c>
      <c r="FC9" s="1814"/>
      <c r="FD9" s="1814"/>
      <c r="FE9" s="1814"/>
      <c r="FF9" s="1814"/>
      <c r="FG9" s="1814"/>
      <c r="FH9" s="1814"/>
      <c r="FI9" s="1814"/>
      <c r="FJ9" s="1814"/>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805">
        <v>10642.45244199616</v>
      </c>
      <c r="FC10" s="1799"/>
      <c r="FD10" s="1799"/>
      <c r="FE10" s="1799"/>
      <c r="FF10" s="1799"/>
      <c r="FG10" s="1799"/>
      <c r="FH10" s="1799"/>
      <c r="FI10" s="1799"/>
      <c r="FJ10" s="1799"/>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6">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3">
        <v>25812.717042165983</v>
      </c>
      <c r="FC11" s="1814"/>
      <c r="FD11" s="1814"/>
      <c r="FE11" s="1814"/>
      <c r="FF11" s="1814"/>
      <c r="FG11" s="1814"/>
      <c r="FH11" s="1814"/>
      <c r="FI11" s="1814"/>
      <c r="FJ11" s="1814"/>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6">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3">
        <v>15170.264600169825</v>
      </c>
      <c r="FC12" s="1814"/>
      <c r="FD12" s="1814"/>
      <c r="FE12" s="1814"/>
      <c r="FF12" s="1814"/>
      <c r="FG12" s="1814"/>
      <c r="FH12" s="1814"/>
      <c r="FI12" s="1814"/>
      <c r="FJ12" s="1814"/>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6">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823"/>
      <c r="FD13" s="1823"/>
      <c r="FE13" s="1823"/>
      <c r="FF13" s="1823"/>
      <c r="FG13" s="1823"/>
      <c r="FH13" s="1823"/>
      <c r="FI13" s="1823"/>
      <c r="FJ13" s="1823"/>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6">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8">
        <v>129266.66353345294</v>
      </c>
      <c r="FC14" s="1799"/>
      <c r="FD14" s="1799"/>
      <c r="FE14" s="1799"/>
      <c r="FF14" s="1799"/>
      <c r="FG14" s="1799"/>
      <c r="FH14" s="1799"/>
      <c r="FI14" s="1799"/>
      <c r="FJ14" s="1799"/>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6">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8">
        <v>142929.76095247283</v>
      </c>
      <c r="FC15" s="1799"/>
      <c r="FD15" s="1799"/>
      <c r="FE15" s="1799"/>
      <c r="FF15" s="1799"/>
      <c r="FG15" s="1799"/>
      <c r="FH15" s="1799"/>
      <c r="FI15" s="1799"/>
      <c r="FJ15" s="1799"/>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6">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8">
        <v>72348.973624696111</v>
      </c>
      <c r="FC16" s="1799"/>
      <c r="FD16" s="1799"/>
      <c r="FE16" s="1799"/>
      <c r="FF16" s="1799"/>
      <c r="FG16" s="1799"/>
      <c r="FH16" s="1799"/>
      <c r="FI16" s="1799"/>
      <c r="FJ16" s="1799"/>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6">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8">
        <v>91187.706349292595</v>
      </c>
      <c r="FC17" s="1799"/>
      <c r="FD17" s="1799"/>
      <c r="FE17" s="1799"/>
      <c r="FF17" s="1799"/>
      <c r="FG17" s="1799"/>
      <c r="FH17" s="1799"/>
      <c r="FI17" s="1799"/>
      <c r="FJ17" s="1799"/>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6">
      <c r="A18" s="1809"/>
      <c r="B18" s="1827" t="s">
        <v>1828</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3">
        <v>75383.069776230011</v>
      </c>
      <c r="FC18" s="1814"/>
      <c r="FD18" s="1814"/>
      <c r="FE18" s="1814"/>
      <c r="FF18" s="1814"/>
      <c r="FG18" s="1814"/>
      <c r="FH18" s="1814"/>
      <c r="FI18" s="1814"/>
      <c r="FJ18" s="1814"/>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6">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05">
        <v>15804.636573062586</v>
      </c>
      <c r="FC19" s="1814"/>
      <c r="FD19" s="1814"/>
      <c r="FE19" s="1814"/>
      <c r="FF19" s="1814"/>
      <c r="FG19" s="1814"/>
      <c r="FH19" s="1814"/>
      <c r="FI19" s="1814"/>
      <c r="FJ19" s="1814"/>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7">
        <v>18838.732724596484</v>
      </c>
      <c r="FC20" s="1799"/>
      <c r="FD20" s="1799"/>
      <c r="FE20" s="1799"/>
      <c r="FF20" s="1799"/>
      <c r="FG20" s="1799"/>
      <c r="FH20" s="1799"/>
      <c r="FI20" s="1799"/>
      <c r="FJ20" s="1799"/>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5">
        <v>6466.66356834</v>
      </c>
      <c r="FC21" s="1806"/>
      <c r="FD21" s="1806"/>
      <c r="FE21" s="1806"/>
      <c r="FF21" s="1806"/>
      <c r="FG21" s="1806"/>
      <c r="FH21" s="1806"/>
      <c r="FI21" s="1806"/>
      <c r="FJ21" s="1806"/>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1829</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5">
        <v>6010.5626403199994</v>
      </c>
      <c r="FC22" s="1806"/>
      <c r="FD22" s="1806"/>
      <c r="FE22" s="1806"/>
      <c r="FF22" s="1806"/>
      <c r="FG22" s="1806"/>
      <c r="FH22" s="1806"/>
      <c r="FI22" s="1806"/>
      <c r="FJ22" s="1806"/>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805">
        <v>12372.069156256488</v>
      </c>
      <c r="FC23" s="1799"/>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1831</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805">
        <v>10915.214650027427</v>
      </c>
      <c r="FC24" s="1799"/>
      <c r="FD24" s="1799"/>
      <c r="FE24" s="1799"/>
      <c r="FF24" s="1799"/>
      <c r="FG24" s="1799"/>
      <c r="FH24" s="1799"/>
      <c r="FI24" s="1799"/>
      <c r="FJ24" s="1799"/>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805">
        <v>70580.787327776736</v>
      </c>
      <c r="FC25" s="1799"/>
      <c r="FD25" s="1799"/>
      <c r="FE25" s="1799"/>
      <c r="FF25" s="1799"/>
      <c r="FG25" s="1799"/>
      <c r="FH25" s="1799"/>
      <c r="FI25" s="1799"/>
      <c r="FJ25" s="1799"/>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5">
        <v>4526.0794620171191</v>
      </c>
      <c r="FC26" s="1806"/>
      <c r="FD26" s="1806"/>
      <c r="FE26" s="1806"/>
      <c r="FF26" s="1806"/>
      <c r="FG26" s="1806"/>
      <c r="FH26" s="1806"/>
      <c r="FI26" s="1806"/>
      <c r="FJ26" s="1806"/>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5">
        <v>21.455950697612003</v>
      </c>
      <c r="FC27" s="1806"/>
      <c r="FD27" s="1806"/>
      <c r="FE27" s="1806"/>
      <c r="FF27" s="1806"/>
      <c r="FG27" s="1806"/>
      <c r="FH27" s="1806"/>
      <c r="FI27" s="1806"/>
      <c r="FJ27" s="1806"/>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5">
        <v>686.95090459373785</v>
      </c>
      <c r="FC28" s="1806"/>
      <c r="FD28" s="1806"/>
      <c r="FE28" s="1806"/>
      <c r="FF28" s="1806"/>
      <c r="FG28" s="1806"/>
      <c r="FH28" s="1806"/>
      <c r="FI28" s="1806"/>
      <c r="FJ28" s="1806"/>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5">
        <v>65346.301010468269</v>
      </c>
      <c r="FC29" s="1806"/>
      <c r="FD29" s="1806"/>
      <c r="FE29" s="1806"/>
      <c r="FF29" s="1806"/>
      <c r="FG29" s="1806"/>
      <c r="FH29" s="1806"/>
      <c r="FI29" s="1806"/>
      <c r="FJ29" s="1806"/>
      <c r="FK29" s="1806"/>
      <c r="FL29" s="1806"/>
      <c r="FM29" s="1806"/>
      <c r="FN29" s="1806"/>
      <c r="FO29" s="1806"/>
      <c r="FP29" s="1806"/>
      <c r="FQ29" s="1806"/>
      <c r="FR29" s="1806"/>
      <c r="FS29" s="1806"/>
      <c r="FT29" s="1806"/>
      <c r="FU29" s="1806"/>
      <c r="FV29" s="1806"/>
      <c r="FW29" s="1806"/>
      <c r="FX29" s="1806"/>
      <c r="FY29" s="1806"/>
    </row>
    <row r="30" spans="1:269" s="1791" customFormat="1" ht="15">
      <c r="A30" s="1830"/>
      <c r="B30" s="1884"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5">
        <v>641.29555662000007</v>
      </c>
      <c r="FC30" s="1806"/>
      <c r="FD30" s="1806"/>
      <c r="FE30" s="1806"/>
      <c r="FF30" s="1806"/>
      <c r="FG30" s="1806"/>
      <c r="FH30" s="1806"/>
      <c r="FI30" s="1806"/>
      <c r="FJ30" s="1806"/>
      <c r="FK30" s="1806"/>
      <c r="FL30" s="1806"/>
      <c r="FM30" s="1806"/>
      <c r="FN30" s="1806"/>
      <c r="FO30" s="1806"/>
      <c r="FP30" s="1806"/>
      <c r="FQ30" s="1806"/>
      <c r="FR30" s="1806"/>
      <c r="FS30" s="1806"/>
      <c r="FT30" s="1806"/>
      <c r="FU30" s="1806"/>
      <c r="FV30" s="1806"/>
      <c r="FW30" s="1806"/>
      <c r="FX30" s="1806"/>
      <c r="FY30" s="1806"/>
    </row>
    <row r="31" spans="1:269" s="1800" customFormat="1" ht="15">
      <c r="A31" s="1801"/>
      <c r="B31" s="1884"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5">
        <v>64705.005453848265</v>
      </c>
      <c r="FC31" s="1806"/>
      <c r="FD31" s="1806"/>
      <c r="FE31" s="1806"/>
      <c r="FF31" s="1806"/>
      <c r="FG31" s="1806"/>
      <c r="FH31" s="1806"/>
      <c r="FI31" s="1806"/>
      <c r="FJ31" s="1806"/>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5" t="s">
        <v>1830</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13">
        <v>54919.363182804758</v>
      </c>
      <c r="FC32" s="1833"/>
      <c r="FD32" s="1833"/>
      <c r="FE32" s="1833"/>
      <c r="FF32" s="1833"/>
      <c r="FG32" s="1833"/>
      <c r="FH32" s="1833"/>
      <c r="FI32" s="1833"/>
      <c r="FJ32" s="1833"/>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7"/>
      <c r="FC33" s="1799"/>
      <c r="FD33" s="1799"/>
      <c r="FE33" s="1799"/>
      <c r="FF33" s="1799"/>
      <c r="FG33" s="1799"/>
      <c r="FH33" s="1799"/>
      <c r="FI33" s="1799"/>
      <c r="FJ33" s="1799"/>
      <c r="FK33" s="1799"/>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7">
        <v>13663.097419019892</v>
      </c>
      <c r="FC34" s="1799"/>
      <c r="FD34" s="1799"/>
      <c r="FE34" s="1799"/>
      <c r="FF34" s="1799"/>
      <c r="FG34" s="1799"/>
      <c r="FH34" s="1799"/>
      <c r="FI34" s="1799"/>
      <c r="FJ34" s="1799"/>
      <c r="FK34" s="1799"/>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5">
        <v>45051.258374489262</v>
      </c>
      <c r="FC35" s="1806"/>
      <c r="FD35" s="1806"/>
      <c r="FE35" s="1806"/>
      <c r="FF35" s="1806"/>
      <c r="FG35" s="1806"/>
      <c r="FH35" s="1806"/>
      <c r="FI35" s="1806"/>
      <c r="FJ35" s="1806"/>
      <c r="FK35" s="1806"/>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41">
        <v>261.50780386251597</v>
      </c>
      <c r="FC36" s="1806"/>
      <c r="FD36" s="1806"/>
      <c r="FE36" s="1806"/>
      <c r="FF36" s="1806"/>
      <c r="FG36" s="1806"/>
      <c r="FH36" s="1806"/>
      <c r="FI36" s="1806"/>
      <c r="FJ36" s="1806"/>
      <c r="FK36" s="1806"/>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5">
        <v>9172.6286041999974</v>
      </c>
      <c r="FC37" s="1806"/>
      <c r="FD37" s="1806"/>
      <c r="FE37" s="1806"/>
      <c r="FF37" s="1806"/>
      <c r="FG37" s="1806"/>
      <c r="FH37" s="1806"/>
      <c r="FI37" s="1806"/>
      <c r="FJ37" s="1806"/>
      <c r="FK37" s="1806"/>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5">
        <v>0</v>
      </c>
      <c r="FC38" s="1806"/>
      <c r="FD38" s="1806"/>
      <c r="FE38" s="1806"/>
      <c r="FF38" s="1806"/>
      <c r="FG38" s="1806"/>
      <c r="FH38" s="1806"/>
      <c r="FI38" s="1806"/>
      <c r="FJ38" s="1806"/>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5">
        <v>-40822.297363531885</v>
      </c>
      <c r="FC39" s="1806"/>
      <c r="FD39" s="1806"/>
      <c r="FE39" s="1806"/>
      <c r="FF39" s="1806"/>
      <c r="FG39" s="1806"/>
      <c r="FH39" s="1806"/>
      <c r="FI39" s="1806"/>
      <c r="FJ39" s="1806"/>
      <c r="FK39" s="1806"/>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7"/>
      <c r="FC40" s="1799"/>
      <c r="FD40" s="1799"/>
      <c r="FE40" s="1799"/>
      <c r="FF40" s="1799"/>
      <c r="FG40" s="1799"/>
      <c r="FH40" s="1799"/>
      <c r="FI40" s="1799"/>
      <c r="FJ40" s="1799"/>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7">
        <v>99202.268299003641</v>
      </c>
      <c r="FC41" s="1799"/>
      <c r="FD41" s="1799"/>
      <c r="FE41" s="1799"/>
      <c r="FF41" s="1799"/>
      <c r="FG41" s="1799"/>
      <c r="FH41" s="1799"/>
      <c r="FI41" s="1799"/>
      <c r="FJ41" s="1799"/>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5">
        <v>1714.7069010578869</v>
      </c>
      <c r="FC42" s="1806"/>
      <c r="FD42" s="1806"/>
      <c r="FE42" s="1806"/>
      <c r="FF42" s="1806"/>
      <c r="FG42" s="1806"/>
      <c r="FH42" s="1806"/>
      <c r="FI42" s="1806"/>
      <c r="FJ42" s="1806"/>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7">
        <v>97487.561397945756</v>
      </c>
      <c r="FC43" s="1799"/>
      <c r="FD43" s="1799"/>
      <c r="FE43" s="1799"/>
      <c r="FF43" s="1799"/>
      <c r="FG43" s="1799"/>
      <c r="FH43" s="1799"/>
      <c r="FI43" s="1799"/>
      <c r="FJ43" s="1799"/>
      <c r="FK43" s="1799"/>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805">
        <v>12651.425126086182</v>
      </c>
      <c r="FC44" s="1799"/>
      <c r="FD44" s="1799"/>
      <c r="FE44" s="1799"/>
      <c r="FF44" s="1799"/>
      <c r="FG44" s="1799"/>
      <c r="FH44" s="1799"/>
      <c r="FI44" s="1799"/>
      <c r="FJ44" s="1799"/>
      <c r="FK44" s="1799"/>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3">
        <v>10635.965844520573</v>
      </c>
      <c r="FC45" s="1814"/>
      <c r="FD45" s="1814"/>
      <c r="FE45" s="1814"/>
      <c r="FF45" s="1814"/>
      <c r="FG45" s="1814"/>
      <c r="FH45" s="1814"/>
      <c r="FI45" s="1814"/>
      <c r="FJ45" s="1814"/>
      <c r="FK45" s="1814"/>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7">
        <v>84836.136271859592</v>
      </c>
      <c r="FC46" s="1799"/>
      <c r="FD46" s="1799"/>
      <c r="FE46" s="1799"/>
      <c r="FF46" s="1799"/>
      <c r="FG46" s="1799"/>
      <c r="FH46" s="1799"/>
      <c r="FI46" s="1799"/>
      <c r="FJ46" s="1799"/>
      <c r="FK46" s="1799"/>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805">
        <v>84714.945920713857</v>
      </c>
      <c r="FC47" s="1799"/>
      <c r="FD47" s="1799"/>
      <c r="FE47" s="1799"/>
      <c r="FF47" s="1799"/>
      <c r="FG47" s="1799"/>
      <c r="FH47" s="1799"/>
      <c r="FI47" s="1799"/>
      <c r="FJ47" s="1799"/>
      <c r="FK47" s="1799"/>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813">
        <v>71327.500420539742</v>
      </c>
      <c r="FC48" s="1799"/>
      <c r="FD48" s="1799"/>
      <c r="FE48" s="1799"/>
      <c r="FF48" s="1799"/>
      <c r="FG48" s="1799"/>
      <c r="FH48" s="1799"/>
      <c r="FI48" s="1799"/>
      <c r="FJ48" s="1799"/>
      <c r="FK48" s="1799"/>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805">
        <v>121.19035114573522</v>
      </c>
      <c r="FC49" s="1799"/>
      <c r="FD49" s="1799"/>
      <c r="FE49" s="1799"/>
      <c r="FF49" s="1799"/>
      <c r="FG49" s="1799"/>
      <c r="FH49" s="1799"/>
      <c r="FI49" s="1799"/>
      <c r="FJ49" s="1799"/>
      <c r="FK49" s="1799"/>
      <c r="FL49" s="1799"/>
      <c r="FM49" s="1799"/>
      <c r="FN49" s="1799"/>
      <c r="FO49" s="1799"/>
      <c r="FP49" s="1799"/>
      <c r="FQ49" s="1799"/>
      <c r="FR49" s="1799"/>
      <c r="FS49" s="1799"/>
      <c r="FT49" s="1799"/>
      <c r="FU49" s="1799"/>
      <c r="FV49" s="1799"/>
      <c r="FW49" s="1799"/>
      <c r="FX49" s="1799"/>
      <c r="FY49" s="1799"/>
    </row>
    <row r="50" spans="1:212" s="1792" customFormat="1" ht="15.6">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846"/>
      <c r="FC50" s="1799"/>
      <c r="FD50" s="1799"/>
      <c r="FE50" s="1799"/>
      <c r="FF50" s="1799"/>
      <c r="FG50" s="1799"/>
      <c r="FH50" s="1799"/>
      <c r="FI50" s="1799"/>
      <c r="FJ50" s="1799"/>
      <c r="FK50" s="1799"/>
      <c r="FL50" s="1799"/>
      <c r="FM50" s="1799"/>
      <c r="FN50" s="1799"/>
      <c r="FO50" s="1799"/>
      <c r="FP50" s="1799"/>
      <c r="FQ50" s="1799"/>
      <c r="FR50" s="1799"/>
      <c r="FS50" s="1799"/>
      <c r="FT50" s="1799"/>
      <c r="FU50" s="1799"/>
      <c r="FV50" s="1799"/>
      <c r="FW50" s="1799"/>
      <c r="FX50" s="1799"/>
      <c r="FY50" s="1799"/>
    </row>
    <row r="51" spans="1:212" s="1792" customFormat="1" ht="15.6">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846"/>
      <c r="FC51" s="1799"/>
      <c r="FD51" s="1799"/>
      <c r="FE51" s="1799"/>
      <c r="FF51" s="1799"/>
      <c r="FG51" s="1799"/>
      <c r="FH51" s="1799"/>
      <c r="FI51" s="1799"/>
      <c r="FJ51" s="1799"/>
      <c r="FK51" s="1799"/>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805">
        <v>26525.61045937</v>
      </c>
      <c r="FC52" s="1799"/>
      <c r="FD52" s="1799"/>
      <c r="FE52" s="1799"/>
      <c r="FF52" s="1799"/>
      <c r="FG52" s="1799"/>
      <c r="FH52" s="1799"/>
      <c r="FI52" s="1799"/>
      <c r="FJ52" s="1799"/>
      <c r="FK52" s="1799"/>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853">
        <v>0.82723631961487265</v>
      </c>
      <c r="FC53" s="1799"/>
      <c r="FD53" s="1799"/>
      <c r="FE53" s="1799"/>
      <c r="FF53" s="1799"/>
      <c r="FG53" s="1799"/>
      <c r="FH53" s="1799"/>
      <c r="FI53" s="1799"/>
      <c r="FJ53" s="1799"/>
      <c r="FK53" s="1799"/>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805">
        <v>26.754799999999999</v>
      </c>
      <c r="FC54" s="1799"/>
      <c r="FD54" s="1799"/>
      <c r="FE54" s="1799"/>
      <c r="FF54" s="1799"/>
      <c r="FG54" s="1799"/>
      <c r="FH54" s="1799"/>
      <c r="FI54" s="1799"/>
      <c r="FJ54" s="1799"/>
      <c r="FK54" s="1799"/>
      <c r="FL54" s="1799"/>
      <c r="FM54" s="1799"/>
      <c r="FN54" s="1799"/>
      <c r="FO54" s="1799"/>
      <c r="FP54" s="1799"/>
      <c r="FQ54" s="1799"/>
      <c r="FR54" s="1799"/>
      <c r="FS54" s="1799"/>
      <c r="FT54" s="1799"/>
    </row>
    <row r="55" spans="1:212" s="1792" customFormat="1" ht="16.2"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c r="FB55" s="1859"/>
    </row>
    <row r="56" spans="1:212">
      <c r="B56" s="1411" t="s">
        <v>1827</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1833</v>
      </c>
    </row>
    <row r="60" spans="1:212">
      <c r="A60" s="1873"/>
      <c r="B60" s="1872" t="s">
        <v>1834</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6"/>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C62" s="1261"/>
      <c r="D62" s="1261"/>
      <c r="E62" s="1877"/>
      <c r="F62" s="1877"/>
      <c r="G62" s="1877"/>
      <c r="H62" s="1877"/>
      <c r="I62" s="1877"/>
      <c r="J62" s="1877"/>
      <c r="K62" s="1877"/>
      <c r="L62" s="1877"/>
      <c r="M62" s="1877"/>
      <c r="N62" s="1877"/>
      <c r="O62" s="1877"/>
      <c r="P62" s="1877"/>
      <c r="Q62" s="1877"/>
      <c r="R62" s="1877"/>
      <c r="S62" s="1877"/>
      <c r="T62" s="1877"/>
      <c r="U62" s="1877"/>
      <c r="V62" s="1877"/>
      <c r="W62" s="1877"/>
      <c r="X62" s="1877"/>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C63" s="1875"/>
      <c r="D63" s="1875"/>
      <c r="E63" s="1877"/>
      <c r="F63" s="1877"/>
      <c r="G63" s="1877"/>
      <c r="H63" s="1877"/>
      <c r="I63" s="1877"/>
      <c r="J63" s="1877"/>
      <c r="K63" s="1877"/>
      <c r="L63" s="1877"/>
      <c r="M63" s="1877"/>
      <c r="N63" s="1877"/>
      <c r="O63" s="1877"/>
      <c r="P63" s="1877"/>
      <c r="Q63" s="1877"/>
      <c r="R63" s="1877"/>
      <c r="S63" s="1877"/>
      <c r="T63" s="1877"/>
      <c r="U63" s="1877"/>
      <c r="V63" s="1877"/>
      <c r="W63" s="1877"/>
      <c r="X63" s="1878"/>
      <c r="Y63" s="1263"/>
      <c r="Z63" s="1261"/>
      <c r="AA63" s="1261"/>
      <c r="AB63" s="1261"/>
      <c r="AC63" s="1875"/>
      <c r="AD63" s="1261"/>
      <c r="AE63" s="1261"/>
      <c r="AF63" s="1261"/>
      <c r="AG63" s="1879"/>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80"/>
      <c r="BS63" s="1880"/>
      <c r="BT63" s="1880"/>
      <c r="BU63" s="1880"/>
      <c r="BV63" s="1880"/>
      <c r="BW63" s="1880"/>
      <c r="BX63" s="1880"/>
      <c r="BY63" s="1880"/>
      <c r="BZ63" s="1880"/>
      <c r="CA63" s="1880"/>
      <c r="CB63" s="1880"/>
      <c r="CC63" s="1880"/>
      <c r="CD63" s="1880"/>
      <c r="CE63" s="1880"/>
      <c r="CF63" s="1880"/>
      <c r="CG63" s="1880"/>
      <c r="CH63" s="1880"/>
      <c r="CI63" s="1880"/>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C64" s="1875"/>
      <c r="D64" s="1875"/>
      <c r="E64" s="1878"/>
      <c r="F64" s="1878"/>
      <c r="G64" s="1878"/>
      <c r="H64" s="1878"/>
      <c r="I64" s="1878"/>
      <c r="J64" s="1878"/>
      <c r="K64" s="1878"/>
      <c r="L64" s="1878"/>
      <c r="M64" s="1878"/>
      <c r="N64" s="1878"/>
      <c r="O64" s="1878"/>
      <c r="P64" s="1878"/>
      <c r="Q64" s="1878"/>
      <c r="R64" s="1878"/>
      <c r="S64" s="1878"/>
      <c r="T64" s="1878"/>
      <c r="U64" s="1878"/>
      <c r="V64" s="1878"/>
      <c r="W64" s="1878"/>
      <c r="X64" s="1878"/>
      <c r="Y64" s="1261"/>
      <c r="AA64" s="1261"/>
      <c r="AB64" s="1875"/>
      <c r="AC64" s="1261"/>
      <c r="AD64" s="1261"/>
      <c r="AE64" s="1261"/>
      <c r="AF64" s="1261"/>
      <c r="AG64" s="1262"/>
      <c r="AH64" s="1879"/>
      <c r="AI64" s="1879"/>
      <c r="AJ64" s="1879"/>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80"/>
      <c r="BS64" s="1880"/>
      <c r="BT64" s="1880"/>
      <c r="BU64" s="1880"/>
      <c r="BV64" s="1880"/>
      <c r="BW64" s="1880"/>
      <c r="BX64" s="1880"/>
      <c r="BY64" s="1880"/>
      <c r="BZ64" s="1880"/>
      <c r="CA64" s="1880"/>
      <c r="CB64" s="1880"/>
      <c r="CC64" s="1880"/>
      <c r="CD64" s="1880"/>
      <c r="CE64" s="1880"/>
      <c r="CF64" s="1880"/>
      <c r="CG64" s="1880"/>
      <c r="CH64" s="1880"/>
      <c r="CI64" s="1880"/>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ht="17.399999999999999">
      <c r="A65" s="1873"/>
      <c r="C65" s="1879"/>
      <c r="D65" s="1879"/>
      <c r="E65" s="1879"/>
      <c r="F65" s="1879"/>
      <c r="G65" s="1879"/>
      <c r="H65" s="1879"/>
      <c r="I65" s="1879"/>
      <c r="J65" s="1879"/>
      <c r="K65" s="1879"/>
      <c r="L65" s="1879"/>
      <c r="M65" s="1879"/>
      <c r="N65" s="1879"/>
      <c r="O65" s="1879"/>
      <c r="P65" s="1879"/>
      <c r="Q65" s="1879"/>
      <c r="R65" s="1879"/>
      <c r="S65" s="1879"/>
      <c r="T65" s="1879"/>
      <c r="U65" s="1879"/>
      <c r="V65" s="1879"/>
      <c r="W65" s="1879"/>
      <c r="X65" s="1879"/>
      <c r="Y65" s="1261"/>
      <c r="AA65" s="1261"/>
      <c r="AB65" s="1875"/>
      <c r="AD65" s="1261"/>
      <c r="AE65" s="1261"/>
      <c r="AF65" s="1261"/>
      <c r="AH65" s="1262"/>
      <c r="AI65" s="1262"/>
      <c r="AJ65" s="1262"/>
      <c r="AK65" s="1879"/>
      <c r="AL65" s="1879"/>
      <c r="AM65" s="1879"/>
      <c r="AN65" s="1879"/>
      <c r="AO65" s="1879"/>
      <c r="AP65" s="1879"/>
      <c r="AQ65" s="1879"/>
      <c r="AR65" s="1879"/>
      <c r="AS65" s="1879"/>
      <c r="AT65" s="1879"/>
      <c r="AU65" s="1879"/>
      <c r="AV65" s="1879"/>
      <c r="AW65" s="1879"/>
      <c r="AX65" s="1879"/>
      <c r="AY65" s="1879"/>
      <c r="AZ65" s="1879"/>
      <c r="BA65" s="1879"/>
      <c r="BB65" s="1879"/>
      <c r="BC65" s="1879"/>
      <c r="BD65" s="1879"/>
      <c r="BE65" s="1879"/>
      <c r="BF65" s="1879"/>
      <c r="BG65" s="1879"/>
      <c r="BH65" s="1879"/>
      <c r="BI65" s="1879"/>
      <c r="BJ65" s="1879"/>
      <c r="BK65" s="1879"/>
      <c r="BL65" s="1879"/>
      <c r="BM65" s="1879"/>
      <c r="BN65" s="1879"/>
      <c r="BO65" s="1879"/>
      <c r="BP65" s="1879"/>
      <c r="BQ65" s="1879"/>
      <c r="BR65" s="1881"/>
      <c r="BS65" s="1881"/>
      <c r="BT65" s="1881"/>
      <c r="BU65" s="1881"/>
      <c r="BV65" s="1881"/>
      <c r="BW65" s="1881"/>
      <c r="BX65" s="1881"/>
      <c r="BY65" s="1881"/>
      <c r="BZ65" s="1881"/>
      <c r="CA65" s="1881"/>
      <c r="CB65" s="1881"/>
      <c r="CC65" s="1881"/>
      <c r="CD65" s="1881"/>
      <c r="CE65" s="1881"/>
      <c r="CF65" s="1881"/>
      <c r="CG65" s="1881"/>
      <c r="CH65" s="1881"/>
      <c r="CI65" s="1881"/>
      <c r="CJ65" s="1879"/>
      <c r="CK65" s="1879"/>
      <c r="CL65" s="1879"/>
      <c r="CM65" s="1879"/>
      <c r="CN65" s="1879"/>
      <c r="CO65" s="1879"/>
      <c r="CP65" s="1879"/>
      <c r="CQ65" s="1879"/>
      <c r="CR65" s="1879"/>
      <c r="CS65" s="1879"/>
      <c r="CT65" s="1879"/>
      <c r="CU65" s="1879"/>
      <c r="CV65" s="1879"/>
      <c r="CW65" s="1879"/>
      <c r="CX65" s="1879"/>
      <c r="CY65" s="1879"/>
      <c r="CZ65" s="1879"/>
      <c r="DA65" s="1879"/>
      <c r="DB65" s="1879"/>
      <c r="DC65" s="1879"/>
      <c r="DD65" s="1879"/>
      <c r="DE65" s="1879"/>
      <c r="DF65" s="1879"/>
      <c r="DG65" s="1879"/>
      <c r="DH65" s="1879"/>
      <c r="DI65" s="1879"/>
      <c r="DJ65" s="1879"/>
      <c r="DK65" s="1879"/>
      <c r="DL65" s="1879"/>
      <c r="DM65" s="1879"/>
      <c r="DN65" s="1879"/>
      <c r="DO65" s="1879"/>
      <c r="DP65" s="1879"/>
      <c r="DQ65" s="1879"/>
      <c r="DR65" s="1879"/>
      <c r="DS65" s="1879"/>
      <c r="DT65" s="1879"/>
      <c r="DU65" s="1879"/>
      <c r="DV65" s="1879"/>
      <c r="DW65" s="1879"/>
      <c r="DX65" s="1879"/>
      <c r="DY65" s="1879"/>
      <c r="DZ65" s="1879"/>
      <c r="EA65" s="1879"/>
      <c r="EB65" s="1879"/>
      <c r="EC65" s="1879"/>
      <c r="ED65" s="1879"/>
      <c r="EE65" s="1879"/>
      <c r="EF65" s="1879"/>
      <c r="EG65" s="1879"/>
      <c r="EH65" s="1879"/>
      <c r="EI65" s="1879"/>
      <c r="EJ65" s="1879"/>
      <c r="EK65" s="1879"/>
      <c r="EL65" s="1879"/>
      <c r="EM65" s="1879"/>
      <c r="EN65" s="1879"/>
      <c r="EO65" s="1879"/>
      <c r="EP65" s="1879"/>
      <c r="EQ65" s="1879"/>
      <c r="ER65" s="1879"/>
      <c r="ES65" s="1879"/>
      <c r="ET65" s="1879"/>
      <c r="EU65" s="1879"/>
      <c r="EV65" s="1879"/>
      <c r="EW65" s="1879"/>
      <c r="EX65" s="1879"/>
      <c r="EY65" s="1879"/>
      <c r="EZ65" s="1879"/>
      <c r="FA65" s="1879"/>
      <c r="FB65" s="1879"/>
      <c r="FC65" s="1879"/>
      <c r="FD65" s="1879"/>
      <c r="FE65" s="1879"/>
      <c r="FF65" s="1879"/>
      <c r="FG65" s="1879"/>
      <c r="FH65" s="1879"/>
      <c r="FI65" s="1879"/>
      <c r="FJ65" s="1879"/>
      <c r="FK65" s="1879"/>
      <c r="FL65" s="1879"/>
      <c r="FM65" s="1879"/>
      <c r="FN65" s="1879"/>
      <c r="FO65" s="1879"/>
      <c r="FP65" s="1879"/>
      <c r="FQ65" s="1879"/>
      <c r="FR65" s="1879"/>
      <c r="FS65" s="1879"/>
      <c r="FT65" s="1879"/>
      <c r="FU65" s="1879"/>
      <c r="FV65" s="1879"/>
      <c r="FW65" s="1879"/>
      <c r="FX65" s="1879"/>
      <c r="FY65" s="1879"/>
      <c r="FZ65" s="1879"/>
      <c r="GA65" s="1879"/>
      <c r="GB65" s="1879"/>
      <c r="GC65" s="1879"/>
      <c r="GD65" s="1879"/>
      <c r="GE65" s="1879"/>
      <c r="GF65" s="1879"/>
      <c r="GG65" s="1879"/>
      <c r="GH65" s="1879"/>
      <c r="GI65" s="1879"/>
      <c r="GJ65" s="1879"/>
      <c r="GK65" s="1879"/>
      <c r="GL65" s="1879"/>
      <c r="GM65" s="1879"/>
      <c r="GN65" s="1879"/>
      <c r="GO65" s="1879"/>
      <c r="GP65" s="1879"/>
      <c r="GQ65" s="1879"/>
      <c r="GR65" s="1879"/>
      <c r="GS65" s="1879"/>
      <c r="GT65" s="1879"/>
      <c r="GU65" s="1879"/>
      <c r="GV65" s="1879"/>
      <c r="GW65" s="1879"/>
      <c r="GX65" s="1879"/>
      <c r="GY65" s="1879"/>
      <c r="GZ65" s="1879"/>
      <c r="HA65" s="1879"/>
      <c r="HB65" s="1879"/>
      <c r="HC65" s="1879"/>
      <c r="HD65" s="1879"/>
    </row>
    <row r="66" spans="1:212" ht="17.399999999999999">
      <c r="A66" s="1873"/>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2"/>
      <c r="BS66" s="1882"/>
      <c r="BT66" s="1882"/>
      <c r="BU66" s="1882"/>
      <c r="BV66" s="1882"/>
      <c r="BW66" s="1882"/>
      <c r="BX66" s="1882"/>
      <c r="BY66" s="1882"/>
      <c r="BZ66" s="1882"/>
      <c r="CA66" s="1882"/>
      <c r="CB66" s="1882"/>
      <c r="CC66" s="1882"/>
      <c r="CD66" s="1882"/>
      <c r="CE66" s="1882"/>
      <c r="CF66" s="1882"/>
      <c r="CG66" s="1882"/>
      <c r="CH66" s="1882"/>
      <c r="CI66" s="1882"/>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Y67" s="1875"/>
      <c r="AA67" s="1875"/>
      <c r="AB67" s="1261"/>
      <c r="AD67" s="1875"/>
      <c r="AE67" s="1875"/>
      <c r="AF67" s="1875"/>
    </row>
    <row r="68" spans="1:212">
      <c r="A68" s="1873"/>
      <c r="Y68" s="1875"/>
      <c r="AA68" s="1875"/>
      <c r="AD68" s="1875"/>
      <c r="AE68" s="1879"/>
      <c r="AF68" s="1879"/>
    </row>
    <row r="69" spans="1:212">
      <c r="A69" s="1873"/>
      <c r="Y69" s="1875"/>
      <c r="AA69" s="1261"/>
      <c r="AD69" s="1261"/>
      <c r="AE69" s="1262"/>
      <c r="AF69" s="1262"/>
    </row>
    <row r="70" spans="1:212">
      <c r="A70" s="1873"/>
      <c r="Y70" s="1261"/>
    </row>
    <row r="71" spans="1:212">
      <c r="A71" s="1873"/>
    </row>
    <row r="72" spans="1:212">
      <c r="A72" s="1873"/>
    </row>
    <row r="73" spans="1:212">
      <c r="A73" s="1873"/>
    </row>
    <row r="74" spans="1:212">
      <c r="A74" s="1873"/>
      <c r="B74" s="1876"/>
    </row>
    <row r="75" spans="1:212">
      <c r="A75" s="1873"/>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3"/>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74ED15DC-9A16-4E0B-AADF-37267CC756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2025-10-17T14:17:19Z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